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Z:\TGP\Outages 2022\Postings\20220623\"/>
    </mc:Choice>
  </mc:AlternateContent>
  <bookViews>
    <workbookView xWindow="40680" yWindow="150" windowWidth="21600" windowHeight="15075"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Sheet1!$A$6:$P$63</definedName>
    <definedName name="EBBOutages">Sheet1!$A$6:$Q$295</definedName>
    <definedName name="EBBOutages2">Sheet1!#REF!</definedName>
    <definedName name="_xlnm.Print_Area" localSheetId="0">Closed!$A$1:$V$5</definedName>
    <definedName name="_xlnm.Print_Area" localSheetId="1">Sheet1!$A$1:$O$295</definedName>
    <definedName name="_xlnm.Print_Titles" localSheetId="1">Sheet1!$5:$5</definedName>
    <definedName name="Save_Path">Sheet1!$X$5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<sst xmlns="http://schemas.openxmlformats.org/spreadsheetml/2006/main" count="3123" uniqueCount="1148">
  <si>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</si>
  <si>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</si>
  <si>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</si>
  <si>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</si>
  <si>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</si>
  <si>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</si>
  <si>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</si>
  <si>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</si>
  <si>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</si>
  <si>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</si>
  <si>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</si>
  <si>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</si>
  <si>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</si>
  <si>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</si>
  <si>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</si>
  <si>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</si>
  <si>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</si>
  <si>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</si>
  <si>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</si>
  <si>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</si>
  <si>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</si>
  <si>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</si>
  <si>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</si>
  <si>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</si>
  <si>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</si>
  <si>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</si>
  <si>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</si>
  <si>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</si>
  <si>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</si>
  <si>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</si>
  <si>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</si>
  <si>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</si>
  <si>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</si>
  <si>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</si>
  <si>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</si>
  <si>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</si>
  <si>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</si>
  <si>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</si>
  <si>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</si>
  <si>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</si>
  <si>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</si>
  <si>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</si>
  <si>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</si>
  <si>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</si>
  <si>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</si>
  <si>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</si>
  <si>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</si>
  <si>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</si>
  <si>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</si>
  <si>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</si>
  <si>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</si>
  <si>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</si>
  <si>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</si>
  <si>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</si>
  <si>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</si>
  <si>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</si>
  <si>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</si>
  <si>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</si>
  <si>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</si>
  <si>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</si>
  <si>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</si>
  <si>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</si>
  <si>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</si>
  <si>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</si>
  <si>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</si>
  <si>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</si>
  <si>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</si>
  <si>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</si>
  <si>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</si>
  <si>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</si>
  <si>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</si>
  <si>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</si>
  <si>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</si>
  <si>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</si>
  <si>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</si>
  <si>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</si>
  <si>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</si>
  <si>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</si>
  <si>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</si>
  <si>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</si>
  <si>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</si>
  <si>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</si>
  <si>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</si>
  <si>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</si>
  <si>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</si>
  <si>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</si>
  <si>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</si>
  <si>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</si>
  <si>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</si>
  <si>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</si>
  <si>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</si>
  <si>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</si>
  <si>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</si>
  <si>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</si>
  <si>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</si>
  <si>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</si>
  <si>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</si>
  <si>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</si>
  <si>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</si>
  <si>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</si>
  <si>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</si>
  <si>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</si>
  <si>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</si>
  <si>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</si>
  <si>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</si>
  <si>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</si>
  <si>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</si>
  <si>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</si>
  <si>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</si>
  <si>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</si>
  <si>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</si>
  <si>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</si>
  <si>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</si>
  <si>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</si>
  <si>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</si>
  <si>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</si>
  <si>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</si>
  <si>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</si>
  <si>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</si>
  <si>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</si>
  <si>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</si>
  <si>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</si>
  <si>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</si>
  <si>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</si>
  <si>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</si>
  <si>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X21-1122087</t>
  </si>
  <si>
    <t>MLV 54-2D to MLV 63-2D</t>
  </si>
  <si>
    <t>Wrinkle Bend Replacements</t>
  </si>
  <si>
    <t>X21-1122071</t>
  </si>
  <si>
    <t>X21-1079446</t>
  </si>
  <si>
    <t>200</t>
  </si>
  <si>
    <t>6</t>
  </si>
  <si>
    <t>420926 RISEC/TGP FPLE RISE PROVIDENCE</t>
  </si>
  <si>
    <t>Sta 823</t>
  </si>
  <si>
    <t>800</t>
  </si>
  <si>
    <t>X19-703248</t>
  </si>
  <si>
    <t>MLV 96-1 to MLV 106-1</t>
  </si>
  <si>
    <t>Anomaly Remediation from ILI</t>
  </si>
  <si>
    <t>X20-939915</t>
  </si>
  <si>
    <t>Sta 860</t>
  </si>
  <si>
    <t>Unit 5A - Crankcase Replacement &amp; Regrout</t>
  </si>
  <si>
    <t>Sta 209</t>
  </si>
  <si>
    <t>4</t>
  </si>
  <si>
    <t>X21-960459</t>
  </si>
  <si>
    <t>Sta 25</t>
  </si>
  <si>
    <t>Unit 1D - Voith Bearing</t>
  </si>
  <si>
    <t>2</t>
  </si>
  <si>
    <t>Sta 204</t>
  </si>
  <si>
    <t>300</t>
  </si>
  <si>
    <t>X21-1122093</t>
  </si>
  <si>
    <t>MLV 71-3D to MLV 79-3S</t>
  </si>
  <si>
    <t>Pressure Weld Replacement</t>
  </si>
  <si>
    <t>X21-1122123</t>
  </si>
  <si>
    <t>MLV 270C-301 to MLV 270C-302</t>
  </si>
  <si>
    <t>X21-1122094</t>
  </si>
  <si>
    <t>MLV 82-3C to MLV 87-3S</t>
  </si>
  <si>
    <t>Make Piggable</t>
  </si>
  <si>
    <t>X21-1065356</t>
  </si>
  <si>
    <t>MLV 18-1A to MLV 20-1A</t>
  </si>
  <si>
    <t>X21-1122100</t>
  </si>
  <si>
    <t>MLV 87-3D to MLV 96-3S</t>
  </si>
  <si>
    <t>X21-1142113</t>
  </si>
  <si>
    <t>Gauge 6/17/22, Combo 6/21/22, Hard Spot 6/23/22</t>
  </si>
  <si>
    <t>X21-1122139</t>
  </si>
  <si>
    <t>X21-35981</t>
  </si>
  <si>
    <t>MLV 12-1 to MLV 13-1</t>
  </si>
  <si>
    <t>X21-1142115</t>
  </si>
  <si>
    <t>X21-1142106</t>
  </si>
  <si>
    <t>MLV 32-2S to MLV 25-2D</t>
  </si>
  <si>
    <t>Chem Cleaning 7/19/22 to 7/22/22, Gauge 7/22/22, AFD 7/26/22, EMAT 7/28/22, DEF 8/2/22, MDS 8/4/22</t>
  </si>
  <si>
    <t>Potential out of path restrictions may be at risk.</t>
  </si>
  <si>
    <t>Potential in the path restrictions may be at risk.</t>
  </si>
  <si>
    <t>This project will require a station outage, which will limit throughput through the station and result in restrictions based on customer nominations.</t>
  </si>
  <si>
    <t>This project will require a unit outage, which will limit throughput through the station and result in restrictions based on customer nominations.</t>
  </si>
  <si>
    <t>This project will require taking the pipeline section out of service which could limit throughput and result in restrictions based on customer nominations.</t>
  </si>
  <si>
    <t>This project may require taking the pipeline section out of service which could limit throughput and result in restrictions based on customer nominations.</t>
  </si>
  <si>
    <t>This activity will require operating at controlled flow rates. Customers may experience pressure fluctuations; however, no other service impact is anticipated.</t>
  </si>
  <si>
    <t>This project will require a station outage, which will limit throughput through the station and result in restrictions based on customer nominations.  The meter listed may have lower pressure.</t>
  </si>
  <si>
    <t>X22-22533</t>
  </si>
  <si>
    <t>Sta 32</t>
  </si>
  <si>
    <t>X22-28112</t>
  </si>
  <si>
    <t>Unit 2B - Foundation grout CAP.</t>
  </si>
  <si>
    <t>Sta 200</t>
  </si>
  <si>
    <t>Tennessee Gas Pipeline 2022 Pipeline Outage and Maintenance Summary</t>
  </si>
  <si>
    <t>\\houCORP\TRANS\TRANSERVICES\OPPLAN\COMMON\Outages\Outage_DB\TGP\Files</t>
  </si>
  <si>
    <t>Annual ESD Test &amp; Maintenance</t>
  </si>
  <si>
    <t>X22-42351</t>
  </si>
  <si>
    <t>Immediate Anomaly Remediation</t>
  </si>
  <si>
    <t>Sta. 265E</t>
  </si>
  <si>
    <t>Fall Shutdown</t>
  </si>
  <si>
    <t>Sta. 555</t>
  </si>
  <si>
    <t>Annual ESD Test</t>
  </si>
  <si>
    <t>MLV 96-1 to MLV 106-1:  Anomaly Remediation from ILI
--8/1/19 through 12/31/22:  This project may require taking the pipeline section out of service which could limit throughput and result in restrictions based on customer nominations.  Potential out of path restrictions may be at risk.
………………………………</t>
  </si>
  <si>
    <t>MLV 32-2S to MLV 25-2D:  Chem Cleaning 7/19/22 to 7/22/22, Gauge 7/22/22, AFD 7/26/22, EMAT 7/28/22, DEF 8/2/22, MDS 8/4/22
--7/19/22 through 8/4/22:  This activity will require operating at controlled flow rates. Customers may experience pressure fluctuations; however, no other service impact is anticipated.  Potential out of path restrictions may be at risk.
………………………………</t>
  </si>
  <si>
    <r>
      <t xml:space="preserve">This is a summary of the current status of all TGP 2022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</si>
  <si>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X22-42641</t>
  </si>
  <si>
    <t>Sta 25:  Unit 1D - Voith Bearing
--10/4/21 through 6/30/22:  This project will require a unit outage, which will limit throughput through the station and result in restrictions based on customer nominations.  Potential out of path restrictions may be at risk.
………………………………</t>
  </si>
  <si>
    <t>Maintenance Pig</t>
  </si>
  <si>
    <t>X22-53701</t>
  </si>
  <si>
    <t>MLV 25-2 to MLV 24-2</t>
  </si>
  <si>
    <t>X22-53703</t>
  </si>
  <si>
    <t>MLV 25-3 to MLV 24-3</t>
  </si>
  <si>
    <t>Sta 114</t>
  </si>
  <si>
    <t>3</t>
  </si>
  <si>
    <t>Unit 1D - Solar 8k Inspection</t>
  </si>
  <si>
    <t>X22-55539</t>
  </si>
  <si>
    <t>X22-55544</t>
  </si>
  <si>
    <t>Sta 118A</t>
  </si>
  <si>
    <t>X22-55541</t>
  </si>
  <si>
    <t>Solar 8k Inspection</t>
  </si>
  <si>
    <t>X22-55542</t>
  </si>
  <si>
    <t>Sta 119A</t>
  </si>
  <si>
    <t>Unit 1A - Solar 8k Inspection</t>
  </si>
  <si>
    <t>X22-55554</t>
  </si>
  <si>
    <t>Sta 214</t>
  </si>
  <si>
    <t>Sta 110</t>
  </si>
  <si>
    <t>Sta 96</t>
  </si>
  <si>
    <t>X22-81110</t>
  </si>
  <si>
    <t>Annual ESD Test &amp; Substation Inspection</t>
  </si>
  <si>
    <t>X22-81067</t>
  </si>
  <si>
    <t>Unit 7A - Voith Exchange</t>
  </si>
  <si>
    <t>X22-58400</t>
  </si>
  <si>
    <t>SCCDA Investigation</t>
  </si>
  <si>
    <t>Sta 871A</t>
  </si>
  <si>
    <t>X22-73697</t>
  </si>
  <si>
    <t>Sta. 875</t>
  </si>
  <si>
    <t>Bear Creek Storage</t>
  </si>
  <si>
    <t>Shut-in Test</t>
  </si>
  <si>
    <t>460017 STORAGE – BEAR CREEK</t>
  </si>
  <si>
    <t>X22-114623</t>
  </si>
  <si>
    <t>X22-109789</t>
  </si>
  <si>
    <t>MLV 106-3 to MLV 96-3</t>
  </si>
  <si>
    <t>Sta 219</t>
  </si>
  <si>
    <t>X22-114325</t>
  </si>
  <si>
    <t>Sta 546</t>
  </si>
  <si>
    <t>Unit 7A - Crankshaft</t>
  </si>
  <si>
    <t>Sta 834</t>
  </si>
  <si>
    <t>Sta 114:  Unit 1D - Solar 8k Inspection
--10/3/22 through 10/5/22:  This project will require a unit outage, which will limit throughput through the station and result in restrictions based on customer nominations.  Potential in the path restrictions may be at risk.
………………………………</t>
  </si>
  <si>
    <t>X22-126673</t>
  </si>
  <si>
    <t>MLV 29-1 to MLV 32-1</t>
  </si>
  <si>
    <t>X22-136996</t>
  </si>
  <si>
    <t>MLV 9-2D to MLV 17-2S</t>
  </si>
  <si>
    <t>X22-126883</t>
  </si>
  <si>
    <t>Sta 17</t>
  </si>
  <si>
    <t>X22-136997</t>
  </si>
  <si>
    <t>X22-136998</t>
  </si>
  <si>
    <t>Sta 54</t>
  </si>
  <si>
    <t>X22-134692</t>
  </si>
  <si>
    <t>Annual Substation Test</t>
  </si>
  <si>
    <t>X22-134691</t>
  </si>
  <si>
    <t>X22-134485</t>
  </si>
  <si>
    <t>Annual Electric Sub Station Inspection</t>
  </si>
  <si>
    <t>X22-134487</t>
  </si>
  <si>
    <t>MLV 204-1 to MLV 200-1</t>
  </si>
  <si>
    <t>X22-134551</t>
  </si>
  <si>
    <t>5</t>
  </si>
  <si>
    <t>Point to Point and Trans Cals</t>
  </si>
  <si>
    <t>X22-126846</t>
  </si>
  <si>
    <t>Sta 237</t>
  </si>
  <si>
    <t>X22-126767</t>
  </si>
  <si>
    <t>Station 237</t>
  </si>
  <si>
    <t>Annual Electric Meggering</t>
  </si>
  <si>
    <t>X22-126808</t>
  </si>
  <si>
    <t>Sta 241</t>
  </si>
  <si>
    <t>X22-126755</t>
  </si>
  <si>
    <t>Station 241</t>
  </si>
  <si>
    <t>Unit 1A - Device Tests &amp; Relief VLV</t>
  </si>
  <si>
    <t>Unit 1B - 2K Maintenance</t>
  </si>
  <si>
    <t>X22-126757</t>
  </si>
  <si>
    <t>Unit 2A - Device Tests &amp; Relief VLV</t>
  </si>
  <si>
    <t>X22-126752</t>
  </si>
  <si>
    <t>Unit 3A - Device Tests &amp; Relief VLV</t>
  </si>
  <si>
    <t>X22-126760</t>
  </si>
  <si>
    <t>Unit 1B - Device Tests &amp; Relief VLV</t>
  </si>
  <si>
    <t>X22-126809</t>
  </si>
  <si>
    <t>X22-126840</t>
  </si>
  <si>
    <t>Unit 2B - 2K Maintenance</t>
  </si>
  <si>
    <t>X22-126761</t>
  </si>
  <si>
    <t>Unit 2B - Device Tests &amp; Relief VLV</t>
  </si>
  <si>
    <t>X22-126811</t>
  </si>
  <si>
    <t>X22-134562</t>
  </si>
  <si>
    <t>MLVS 265E-113</t>
  </si>
  <si>
    <t>ECDA</t>
  </si>
  <si>
    <t>X22-126765</t>
  </si>
  <si>
    <t>X22-134586</t>
  </si>
  <si>
    <t>MLVS 268A-300</t>
  </si>
  <si>
    <t>X22-134597</t>
  </si>
  <si>
    <t>MLVS 268A-400</t>
  </si>
  <si>
    <t>X22-134603</t>
  </si>
  <si>
    <t>MLVS 270B-311</t>
  </si>
  <si>
    <t>X22-126780</t>
  </si>
  <si>
    <t>Sta 313 to Sta 237</t>
  </si>
  <si>
    <t>X22-134626</t>
  </si>
  <si>
    <t>MLV 325-1 to MLV 329-1</t>
  </si>
  <si>
    <t>SCCDA</t>
  </si>
  <si>
    <t>X22-126769</t>
  </si>
  <si>
    <t>Sta 405A</t>
  </si>
  <si>
    <t>Filter/Scrubber Change</t>
  </si>
  <si>
    <t>Unit 1A - Protective Device Tests</t>
  </si>
  <si>
    <t>Sta 500-1 to Sta 823 (MLV 507-1)</t>
  </si>
  <si>
    <t>This activity will require operating at controlled flow rates. Customers may experience pressure fluctuations.  The meters listed will be shut in during the project.</t>
  </si>
  <si>
    <t>420373 TRNSCO/TGP KINDER LA EXCH (BI 1
420708 ELIZ NG/TGP GRANT LA SALES ALLEN
420436 VERNON/TGP PITKIN LA VERNON
420793 ELIZ NG/TGP J R FRANKS 1 VERNON
420388 PROVNCAL/TGP PROVENCAL LA NATCHITOC</t>
  </si>
  <si>
    <t>X22-134673</t>
  </si>
  <si>
    <t>X22-134677</t>
  </si>
  <si>
    <t>STA 507K to STA 823</t>
  </si>
  <si>
    <t>X22-134676</t>
  </si>
  <si>
    <t>STA 507F to Sta 823</t>
  </si>
  <si>
    <t>410671 TARGA/TGP UDP LOWRY PLANT DEHY CAME</t>
  </si>
  <si>
    <t>Sta 827 to Sta 823</t>
  </si>
  <si>
    <t>421043 PINE PRA/TGP PINE PRAIRIE NORTH RAP
412847 ACADIAN/TGP CHENEYVILLE RAPIDES
412713 HUGHES E/TGP UDP BLACK STONE13 EVAN
412844 TEXLA/TGP ROY MARTIN GATHERING: RIP
420296 FORSTHIL/TGP FOREST HILL LA RAPIDES
420530 GLNMORA/TGP GLENMORA LA EXCH RAPIDE
421042 ELIZ NG/TGP EVANGELINE SALES EVANGE
420629 ELIZ NG/TGP OAKDALE DETENTION SALES
420687 ELIZ NG/TGP ALLEN PARISH PRISON SAL
420406 ELIZ NG/TGP ELIZABETH LA EMERGENCY
53483 AIRLIQAT/TGP TIMBERLANE BIOGAS REC</t>
  </si>
  <si>
    <t>X22-137019</t>
  </si>
  <si>
    <t>Sta 834 to Sta 827</t>
  </si>
  <si>
    <t>420755 ATMOS TL/TGP LASALLE PARISH NEBO SA
420447 PELICANG/TGP HARRISONBURG LA CATAHO</t>
  </si>
  <si>
    <t>X22-137021</t>
  </si>
  <si>
    <t>Sta 843</t>
  </si>
  <si>
    <t>X22-134687</t>
  </si>
  <si>
    <t>X22-134491</t>
  </si>
  <si>
    <t>MLVS 332-1</t>
  </si>
  <si>
    <t>Meter Station Upgrade (Knollwood Pin 420477)</t>
  </si>
  <si>
    <t>Sta 823 to MLV 516</t>
  </si>
  <si>
    <t>X22-150480</t>
  </si>
  <si>
    <t>Sta 550</t>
  </si>
  <si>
    <t>X22-154269</t>
  </si>
  <si>
    <t>MLV 828-1 to MLV 829-1</t>
  </si>
  <si>
    <t>X22-150458</t>
  </si>
  <si>
    <t>Sta 851</t>
  </si>
  <si>
    <t>X22-158096</t>
  </si>
  <si>
    <t>MLV 53-1 to MLV 54-1S</t>
  </si>
  <si>
    <t>Normal PT</t>
  </si>
  <si>
    <t>X22-158098</t>
  </si>
  <si>
    <t>MLV 53-2 to MLV 54-2S</t>
  </si>
  <si>
    <t>X22-168772</t>
  </si>
  <si>
    <t>Unit 13A - Unit Regrout</t>
  </si>
  <si>
    <t>This project will require the facility outage, which will limit throughput through the station and result in restrictions based on customer nominations.  The meter listed below will be shut-in during the project.</t>
  </si>
  <si>
    <t>Hebron Storage</t>
  </si>
  <si>
    <t>400485 HEBRON STORAGE INJECTION POTTER
470001 HEBRON STORAGE WITHDRAWAL POTTER</t>
  </si>
  <si>
    <t>This activity will require operating at controlled flow rates. Customers may experience pressure fluctuations.  The meters listed may be shut in during the project.</t>
  </si>
  <si>
    <t>Sta 54:  Annual Substation Test
--8/16/22 through 8/18/22:  This project will require a station outage, which will limit throughput through the station and result in restrictions based on customer nominations.  Potential out of path restrictions may be at risk.
………………………………</t>
  </si>
  <si>
    <t>Sta 54:  Annual ESD Test
--10/18/22 through 10/20/22:  This project will require a station outage, which will limit throughput through the station and result in restrictions based on customer nominations.  Potential out of path restrictions may be at risk.
………………………………</t>
  </si>
  <si>
    <t>Sta 110:  Annual ESD Test &amp; Substation Inspection
--7/18/22 through 7/22/22:  This project will require a station outage, which will limit throughput through the station and result in restrictions based on customer nominations.  Potential in the path restrictions may be at risk.
………………………………</t>
  </si>
  <si>
    <t>Sta 237:  Point to Point and Trans Cals
--8/9/22:  This project will require a station outage, which will limit throughput through the station and result in restrictions based on customer nominations.  Potential out of path restrictions may be at risk.
………………………………</t>
  </si>
  <si>
    <t>Station 237:  Annual Electric Meggering
--8/10/22:  This project will require a station outage, which will limit throughput through the station and result in restrictions based on customer nominations.  Potential out of path restrictions may be at risk.
………………………………</t>
  </si>
  <si>
    <t>Station 241:  Unit 1A - Device Tests &amp; Relief VLV
--7/11/22 through 7/12/22:  This project will require a unit outage, which will limit throughput through the station and result in restrictions based on customer nominations.  Potential out of path restrictions may be at risk.
………………………………</t>
  </si>
  <si>
    <t>Station 241:  Unit 2A - Device Tests &amp; Relief VLV
--7/13/22 through 7/14/22:  This project will require a unit outage, which will limit throughput through the station and result in restrictions based on customer nominations.  Potential out of path restrictions may be at risk.
………………………………</t>
  </si>
  <si>
    <t>Station 241:  Unit 3A - Device Tests &amp; Relief VLV
--7/6/22 through 7/7/22:  This project will require a unit outage, which will limit throughput through the station and result in restrictions based on customer nominations.  Potential out of path restrictions may be at risk.
………………………………</t>
  </si>
  <si>
    <t>Station 241:  Unit 1B - Device Tests &amp; Relief VLV
--7/18/22 through 7/19/22:  This project will require a unit outage, which will limit throughput through the station and result in restrictions based on customer nominations.  Potential out of path restrictions may be at risk.
………………………………</t>
  </si>
  <si>
    <t>Sta 241:  Unit 1B - 2K Maintenance
--10/10/22 through 10/11/22:  This project will require a unit outage, which will limit throughput through the station and result in restrictions based on customer nominations.  Potential out of path restrictions may be at risk.
………………………………</t>
  </si>
  <si>
    <t>Station 241:  Unit 2B - Device Tests &amp; Relief VLV
--7/20/22 through 7/21/22:  This project will require a unit outage, which will limit throughput through the station and result in restrictions based on customer nominations.  Potential out of path restrictions may be at risk.
………………………………</t>
  </si>
  <si>
    <t>Sta 241:  Unit 2B - 2K Maintenance
--10/12/22 through 10/13/22:  This project will require a unit outage, which will limit throughput through the station and result in restrictions based on customer nominations.  Potential out of path restrictions may be at risk.
………………………………</t>
  </si>
  <si>
    <t>MLVS 265E-113:  ECDA
--9/6/22 through 9/10/22:  This project may require taking the pipeline section out of service which could limit throughput and result in restrictions based on customer nominations.  Potential out of path restrictions may be at risk.
………………………………</t>
  </si>
  <si>
    <t>Sta. 265E:  Fall Shutdown
--10/8/22 through 10/15/22:  This project will require a station outage, which will limit throughput through the station and result in restrictions based on customer nominations.  The meter listed may have lower pressure.  Potential out of path restrictions may be at risk.
420926 RISEC/TGP FPLE RISE PROVIDENCE
………………………………</t>
  </si>
  <si>
    <t>Station 237:  Annual ESD Test
--8/8/22:  This project will require a station outage, which will limit throughput through the station and result in restrictions based on customer nominations.  Potential out of path restrictions may be at risk.
………………………………</t>
  </si>
  <si>
    <t>Sta 313 to Sta 237:  Maintenance Pig
--9/20/22:  This activity will require operating at controlled flow rates. Customers may experience pressure fluctuations; however, no other service impact is anticipated.  Potential out of path restrictions may be at risk.
………………………………</t>
  </si>
  <si>
    <t>Sta 405A:  Filter/Scrubber Change
--9/20/22:  This project will require a station outage, which will limit throughput through the station and result in restrictions based on customer nominations.  Potential out of path restrictions may be at risk.
………………………………</t>
  </si>
  <si>
    <t>Sta 500-1 to Sta 823 (MLV 507-1):  Maintenance Pig
--11/8/22:  This activity will require operating at controlled flow rates. Customers may experience pressure fluctuations.  The meters listed will be shut in during the project.  Potential out of path restrictions may be at risk.
420373 TRNSCO/TGP KINDER LA EXCH (BI 1
420708 ELIZ NG/TGP GRANT LA SALES ALLEN
420436 VERNON/TGP PITKIN LA VERNON
420793 ELIZ NG/TGP J R FRANKS 1 VERNON
420388 PROVNCAL/TGP PROVENCAL LA NATCHITOC
………………………………</t>
  </si>
  <si>
    <t>STA 507K to STA 823:  Maintenance Pig
--9/14/22:  This activity will require operating at controlled flow rates. Customers may experience pressure fluctuations; however, no other service impact is anticipated.  Potential out of path restrictions may be at risk.
………………………………</t>
  </si>
  <si>
    <t>STA 507F to Sta 823:  Maintenance Pig
--9/15/22:  This activity will require operating at controlled flow rates. Customers may experience pressure fluctuations.  The meters listed will be shut in during the project.  Potential out of path restrictions may be at risk.
410671 TARGA/TGP UDP LOWRY PLANT DEHY CAME
………………………………</t>
  </si>
  <si>
    <t>Sta 550:  Annual ESD Test
--11/1/22 through 11/2/22:  This project will require a station outage, which will limit throughput through the station and result in restrictions based on customer nominations.  Potential out of path restrictions may be at risk.
………………………………</t>
  </si>
  <si>
    <t>Sta 827 to Sta 823:  Maintenance Pig
--10/12/22:  This activity will require operating at controlled flow rates. Customers may experience pressure fluctuations.  The meters listed will be shut in during the project.  Potential out of path restrictions may be at risk.
421043 PINE PRA/TGP PINE PRAIRIE NORTH RAP
412847 ACADIAN/TGP CHENEYVILLE RAPIDES
412713 HUGHES E/TGP UDP BLACK STONE13 EVAN
412844 TEXLA/TGP ROY MARTIN GATHERING: RIP
420296 FORSTHIL/TGP FOREST HILL LA RAPIDES
420530 GLNMORA/TGP GLENMORA LA EXCH RAPIDE
421042 ELIZ NG/TGP EVANGELINE SALES EVANGE
420629 ELIZ NG/TGP OAKDALE DETENTION SALES
420687 ELIZ NG/TGP ALLEN PARISH PRISON SAL
420406 ELIZ NG/TGP ELIZABETH LA EMERGENCY
53483 AIRLIQAT/TGP TIMBERLANE BIOGAS REC
………………………………</t>
  </si>
  <si>
    <t>MLV 828-1 to MLV 829-1:  Make Piggable
--9/6/22 through 12/30/22:  This project may require taking the pipeline section out of service which could limit throughput and result in restrictions based on customer nominations.  Potential out of path restrictions may be at risk.
………………………………</t>
  </si>
  <si>
    <t>Sta 834 to Sta 827:  Maintenance Pig
--10/12/22:  This activity will require operating at controlled flow rates. Customers may experience pressure fluctuations.  The meters listed will be shut in during the project.  Potential out of path restrictions may be at risk.
420755 ATMOS TL/TGP LASALLE PARISH NEBO SA
420447 PELICANG/TGP HARRISONBURG LA CATAHO
………………………………</t>
  </si>
  <si>
    <t>Sta 851:  Annual ESD Test
--10/18/22 through 10/19/22:  This project will require a station outage, which will limit throughput through the station and result in restrictions based on customer nominations.  Potential out of path restrictions may be at risk.
………………………………</t>
  </si>
  <si>
    <t>Sta 871A:  Annual ESD Test
--9/13/22:  This project will require a station outage, which will limit throughput through the station and result in restrictions based on customer nominations.  Potential out of path restrictions may be at risk.
………………………………</t>
  </si>
  <si>
    <t>X22-198812</t>
  </si>
  <si>
    <t>MLV 54-1D to MLV 63-1S</t>
  </si>
  <si>
    <t>X22-198847</t>
  </si>
  <si>
    <t>MLVS 69D-100</t>
  </si>
  <si>
    <t>Sta 87</t>
  </si>
  <si>
    <t>X22-198725</t>
  </si>
  <si>
    <t>MLV 87-2 to MLV 96-2</t>
  </si>
  <si>
    <t>X22-198829</t>
  </si>
  <si>
    <t>X22-198709</t>
  </si>
  <si>
    <t>MLV 96-5D to MLV 102-5</t>
  </si>
  <si>
    <t>X22-198885</t>
  </si>
  <si>
    <t>MLV 200-2 to MLV 204-2</t>
  </si>
  <si>
    <t>X22-198886</t>
  </si>
  <si>
    <t>MLV 200-3 to MLV 200-3A</t>
  </si>
  <si>
    <t>X22-224807</t>
  </si>
  <si>
    <t>Unit 3A - Fuel System Upgrade</t>
  </si>
  <si>
    <t>X22-224786</t>
  </si>
  <si>
    <t>Unit 1A - Fuel System Upgrade</t>
  </si>
  <si>
    <t>X22-224695</t>
  </si>
  <si>
    <t>Unit 1B - Engine Overhaul</t>
  </si>
  <si>
    <t>X22-226886</t>
  </si>
  <si>
    <t>MLV 261-1 to MLV 262-1</t>
  </si>
  <si>
    <t>X22-214354</t>
  </si>
  <si>
    <t>MLV 262-1 to MLV 264-1</t>
  </si>
  <si>
    <t>X22-226885</t>
  </si>
  <si>
    <t>MLV 262-1 to MLV 263-1</t>
  </si>
  <si>
    <t>X22-226883</t>
  </si>
  <si>
    <t>MLV 263-1 to MLV 264-1</t>
  </si>
  <si>
    <t>X22-226882</t>
  </si>
  <si>
    <t>MLV 264-1 to MLV 265-1</t>
  </si>
  <si>
    <t>X22-205094</t>
  </si>
  <si>
    <t>Unit 1A - Turbine Controls Upgrade</t>
  </si>
  <si>
    <t>X22-214469</t>
  </si>
  <si>
    <t>MLV 265-1 to MLV 266-1</t>
  </si>
  <si>
    <t>X22-226881</t>
  </si>
  <si>
    <t>MLV 266-1 to MLV 267-1</t>
  </si>
  <si>
    <t>X22-214413</t>
  </si>
  <si>
    <t>X22-222714</t>
  </si>
  <si>
    <t>Vibration / Pipe Mods</t>
  </si>
  <si>
    <t>X22-219228</t>
  </si>
  <si>
    <t>Unit 1A - Compressor Rod</t>
  </si>
  <si>
    <t>X22-222600</t>
  </si>
  <si>
    <t>Shallow Pipe Lowering</t>
  </si>
  <si>
    <t>X22-198757</t>
  </si>
  <si>
    <t>Sta 219:  Unit 13A - Unit Regrout
--3/14/22 through 7/15/22:  This project will require a unit outage, which will limit throughput through the station and result in restrictions based on customer nominations.  Potential out of path restrictions may be at risk.
………………………………</t>
  </si>
  <si>
    <t>Pig Runs - Cleaning 6/16</t>
  </si>
  <si>
    <t>X22-238717</t>
  </si>
  <si>
    <t>Pig Runs - Caliper 6/21</t>
  </si>
  <si>
    <t>X22-238718</t>
  </si>
  <si>
    <t>Pig Runs - MFL 6/23</t>
  </si>
  <si>
    <t>X22-238510</t>
  </si>
  <si>
    <t>MLV 317-2 to MLV 319-2</t>
  </si>
  <si>
    <t>Pig runs - Cleaning/Gauge 6/21</t>
  </si>
  <si>
    <t>X22-238719</t>
  </si>
  <si>
    <t>X22-238508</t>
  </si>
  <si>
    <t>This activity will require operating at controlled flow rates. Customers may experience pressure fluctuations  The meters listed will be shut in during the project.</t>
  </si>
  <si>
    <t>X22-238686</t>
  </si>
  <si>
    <t>X22-228793</t>
  </si>
  <si>
    <t>Unit 2A - Compressor Valves, Poppets, and Springs</t>
  </si>
  <si>
    <t>X22-228796</t>
  </si>
  <si>
    <t>Unit 3A - Compressor Valves, Poppets, and Springs</t>
  </si>
  <si>
    <t>X22-228797</t>
  </si>
  <si>
    <t>Unit 4A - Compressor Valves, Poppets, and Springs</t>
  </si>
  <si>
    <t>X22-228787</t>
  </si>
  <si>
    <t>Unit 5A - Compressor Valves, Poppets, and Springs</t>
  </si>
  <si>
    <t>X22-228786</t>
  </si>
  <si>
    <t>Unit 6A - Compressor Valves, Poppets, and Springs</t>
  </si>
  <si>
    <t>X22-228798</t>
  </si>
  <si>
    <t>Sta 303A</t>
  </si>
  <si>
    <t>MLV 54-1D to MLV 63-1S:  Anomaly Remediation
--7/11/22 through 7/29/22:  This project may require taking the pipeline section out of service which could limit throughput and result in restrictions based on customer nominations.  Potential out of path restrictions may be at risk.
………………………………</t>
  </si>
  <si>
    <t>MLVS 69D-100:  Anomaly Remediation
--7/11/22 through 7/22/22:  This project may require taking the pipeline section out of service which could limit throughput and result in restrictions based on customer nominations.  Potential out of path restrictions may be at risk.
………………………………</t>
  </si>
  <si>
    <t>MLV 87-2 to MLV 96-2:  Anomaly Remediation
--6/13/22 through 7/29/22:  This project may require taking the pipeline section out of service which could limit throughput and result in restrictions based on customer nominations.  Potential out of path restrictions may be at risk.
………………………………</t>
  </si>
  <si>
    <t>Sta 110:  Unit 7A - Voith Exchange
--9/12/22 through 9/23/22:  This project will require a station outage, which will limit throughput through the station and result in restrictions based on customer nominations.  Potential in the path restrictions may be at risk.
………………………………</t>
  </si>
  <si>
    <t>MLV 200-2 to MLV 204-2:  SCCDA
--7/25/22 through 8/5/22:  This project may require taking the pipeline section out of service which could limit throughput and result in restrictions based on customer nominations.  Potential out of path restrictions may be at risk.
………………………………</t>
  </si>
  <si>
    <t>MLV 200-3 to MLV 200-3A:  SCCDA
--8/8/22 through 8/19/22:  This project may require taking the pipeline section out of service which could limit throughput and result in restrictions based on customer nominations.  Potential out of path restrictions may be at risk.
………………………………</t>
  </si>
  <si>
    <t>Station 237:  Unit 3A - Fuel System Upgrade
--9/12/22 through 9/17/22:  This project will require a unit outage, which will limit throughput through the station and result in restrictions based on customer nominations.  Potential out of path restrictions may be at risk.
………………………………</t>
  </si>
  <si>
    <t>Sta. 875:  Annual ESD Test &amp; Maintenance
--6/28/22 through 6/30/22:  This project will require a station outage, which will limit throughput through the station and result in restrictions based on customer nominations.  Potential out of path restrictions may be at risk.
………………………………</t>
  </si>
  <si>
    <t>Sta 241:  Unit 1A - Fuel System Upgrade
--9/5/22 through 9/10/22:  This project will require a unit outage, which will limit throughput through the station and result in restrictions based on customer nominations.  Potential out of path restrictions may be at risk.
………………………………</t>
  </si>
  <si>
    <t>X22-265158</t>
  </si>
  <si>
    <t>MLV 47-1D TO MLV 54-1S</t>
  </si>
  <si>
    <t>Pig Runs - Cleaning/Gauge 10/18 - 10/23, ROSEN Caliper 10/24, ROSEN MFL-A / IMU Tool 10/26</t>
  </si>
  <si>
    <t>X22-265151</t>
  </si>
  <si>
    <t>MLV 53-2E TO MLV 54-2S</t>
  </si>
  <si>
    <t>X22-265154</t>
  </si>
  <si>
    <t>Pig Runs - Cleaning/Gauge 8/3 - 8/7, TDW DEF Tool 8/8, MDS Tool 8/10</t>
  </si>
  <si>
    <t>Sta 106</t>
  </si>
  <si>
    <t>X22-258548</t>
  </si>
  <si>
    <t>MLV 106-4 to MLV 107-4</t>
  </si>
  <si>
    <t>Drip Replacement</t>
  </si>
  <si>
    <t>X22-261489</t>
  </si>
  <si>
    <t>Station Automation Upgrade</t>
  </si>
  <si>
    <t>X22-270226</t>
  </si>
  <si>
    <t>Auxiliary Generator</t>
  </si>
  <si>
    <t>X22-264974</t>
  </si>
  <si>
    <t>Auxiliary DSLC Replacement</t>
  </si>
  <si>
    <t>X22-264934</t>
  </si>
  <si>
    <t>MLV 221-1 to MLV 223-1</t>
  </si>
  <si>
    <t>412692 PINOAK/TGP MAPLEWOOD DEHYD CRAWFORD
420390 NFG/TGP TOWNVILLE PA CRAWFORD
420200 NFG/TGP UNION CITY PA ERIE
411387 MKEYGATH/TGP UNION CITY DEHY ERIE</t>
  </si>
  <si>
    <t>X22-264936</t>
  </si>
  <si>
    <t>X22-258577</t>
  </si>
  <si>
    <t>Sta 261</t>
  </si>
  <si>
    <t>Unit 4A - Electrical Inspection</t>
  </si>
  <si>
    <t>This project will require a unit outage, which will limit throughput through the station and result in restrictions based on customer nominations.  The meter listed may be shut in during this project.</t>
  </si>
  <si>
    <t>420901 BERKPWR/TGP BERKSHIRE POWER SALES H</t>
  </si>
  <si>
    <t>X22-258579</t>
  </si>
  <si>
    <t>X22-258582</t>
  </si>
  <si>
    <t>Sta 264</t>
  </si>
  <si>
    <t>Units 1C, 2C - Protective Devices</t>
  </si>
  <si>
    <t>X22-258584</t>
  </si>
  <si>
    <t>Units 1C, 2C - Tuning &amp; HMI Installation</t>
  </si>
  <si>
    <t>420410 ELIZTOWN/TGP SUSSEX NJ SUSSEX
420450 ELIZTOWN/TGP VERNON NJ SUSEX
420608 NJ NATGS/TGP NEW CLINTON ROAD NJ BE
420339 PSEG/TGP WEST MILFORD NJ PASSAIC
420516 PSEG/TGP RINGWOOD NJ PASSAIC</t>
  </si>
  <si>
    <t>X22-261411</t>
  </si>
  <si>
    <t>MLV 529-1 to MLV 530-1</t>
  </si>
  <si>
    <t>X22-261413</t>
  </si>
  <si>
    <t>MLV 529-2 to MLV 530-2</t>
  </si>
  <si>
    <t>Line Lowering</t>
  </si>
  <si>
    <t>MLV 106-3 to MLV 96-3:  Pig Runs - MFL 6/23
--6/23/22:  This activity will require operating at controlled flow rates. Customers may experience pressure fluctuations; however, no other service impact is anticipated.  Potential out of path restrictions may be at risk.
………………………………</t>
  </si>
  <si>
    <t>MLV 261-1 to MLV 262-1:  Anomaly Remediation
--7/11/22 through 7/15/22:  This project may require taking the pipeline section out of service which could limit throughput and result in restrictions based on customer nominations.  Potential out of path restrictions may be at risk.
………………………………</t>
  </si>
  <si>
    <t>MLV 263-1 to MLV 264-1:  Anomaly Remediation
--7/6/22 through 7/8/22:  This project may require taking the pipeline section out of service which could limit throughput and result in restrictions based on customer nominations.  Potential out of path restrictions may be at risk.
………………………………</t>
  </si>
  <si>
    <t>Bear Creek Storage:  Shut-in Test
--10/18/22 through 10/24/22:  This project will require the facility outage, which will limit throughput through the station and result in restrictions based on customer nominations.  The meter listed below will be shut-in during the project.  Potential out of path restrictions may be at risk.
460017 STORAGE – BEAR CREEK
………………………………</t>
  </si>
  <si>
    <t>MLV 47-1D TO MLV 54-1S:  Pig Runs - Cleaning/Gauge 10/18 - 10/23, ROSEN Caliper 10/24, ROSEN MFL-A / IMU Tool 10/26
--10/18/22 through 10/26/22:  This activity will require operating at controlled flow rates. Customers may experience pressure fluctuations; however, no other service impact is anticipated.  Potential out of path restrictions may be at risk.
………………………………</t>
  </si>
  <si>
    <t>MLV 53-2E TO MLV 54-2S:  Pig Runs - Cleaning/Gauge 8/3 - 8/7, TDW DEF Tool 8/8, MDS Tool 8/10
--8/3/22 through 8/10/22:  This activity will require operating at controlled flow rates. Customers may experience pressure fluctuations; however, no other service impact is anticipated.  Potential out of path restrictions may be at risk.
………………………………</t>
  </si>
  <si>
    <t>MLV 106-4 to MLV 107-4:  Drip Replacement
--9/7/22 through 9/28/22:  This project will require taking the pipeline section out of service which could limit throughput and result in restrictions based on customer nominations.  Potential out of path restrictions may be at risk.
………………………………</t>
  </si>
  <si>
    <t>Sta 214:  Auxiliary DSLC Replacement
--6/27/22 through 7/1/22:  This project will require a station outage, which will limit throughput through the station and result in restrictions based on customer nominations.  Potential out of path restrictions may be at risk.
………………………………</t>
  </si>
  <si>
    <t>Sta 261:  Unit 4A - Electrical Inspection
--9/22/22:  This project will require a unit outage, which will limit throughput through the station and result in restrictions based on customer nominations.  The meter listed may be shut in during this project.  Potential out of path restrictions may be at risk.
420901 BERKPWR/TGP BERKSHIRE POWER SALES H
………………………………</t>
  </si>
  <si>
    <t>This activity will require operating at controlled flow rates.  Customers may experience pressure fluctuations.  The meter listed will be limited to 125,000 Dths capacity and secondary deliveries are also at risk.</t>
  </si>
  <si>
    <t>49803 Tejas Jackson</t>
  </si>
  <si>
    <t>X22-286374</t>
  </si>
  <si>
    <t>MLV 213-1 to MLV 214-1</t>
  </si>
  <si>
    <t>X22-286378</t>
  </si>
  <si>
    <t>MLV 213-2 to MLV 214-2</t>
  </si>
  <si>
    <t>X22-286381</t>
  </si>
  <si>
    <t>MLV 213-3 to MLV 214-3</t>
  </si>
  <si>
    <t>X22-286383</t>
  </si>
  <si>
    <t>MLV 213-4 to MLV 214-4</t>
  </si>
  <si>
    <t>MLV 218-1 to MLV 219-1</t>
  </si>
  <si>
    <t>X22-286338</t>
  </si>
  <si>
    <t>MLV 217-1 to MLV 218-1</t>
  </si>
  <si>
    <t>Sta 229</t>
  </si>
  <si>
    <t>MLVS 232-1</t>
  </si>
  <si>
    <t>This project may require taking the pipeline section out of service which could limit throughput and result in restrictions based on customer nominations.  The meter listed may experience pressure fluctuations and may be shut-in during the project.</t>
  </si>
  <si>
    <t>412870 EGTS/TGP CRAIGS: RIP 232G 101.1 LIV</t>
  </si>
  <si>
    <t>X22-286669</t>
  </si>
  <si>
    <t>MLVS 233-1</t>
  </si>
  <si>
    <t>X22-286670</t>
  </si>
  <si>
    <t>MLVS 235-1</t>
  </si>
  <si>
    <t>X22-286671</t>
  </si>
  <si>
    <t>MLVS 236-1</t>
  </si>
  <si>
    <t>This project may require taking the pipeline section out of service which could limit throughput and result in restrictions based on customer nominations.  The meters listed may experience pressure fluctuations and may be shut-in during the project.</t>
  </si>
  <si>
    <t>420526 HONEOYE/TGP UDP HONEOYE NEW YORK ON
412856 EMPIREPL/TGP CANANDAIGUA ONTARIO
420617 EGTS/TGP HOPEWELL SALES ONTARIO</t>
  </si>
  <si>
    <t>X22-286433</t>
  </si>
  <si>
    <t>MLVS C313-0611</t>
  </si>
  <si>
    <t>This project will require taking the pipeline section out of service which will limit throughput through the station and result in restrictions based on customer nominations.  The meter listed below may be shut-in during the project.</t>
  </si>
  <si>
    <t>X22-286428</t>
  </si>
  <si>
    <t>MLVS C313-0612</t>
  </si>
  <si>
    <t>X22-286396</t>
  </si>
  <si>
    <t>MLVS C313-0616</t>
  </si>
  <si>
    <t>X22-305757</t>
  </si>
  <si>
    <t>Sta 307 (Pigeon )</t>
  </si>
  <si>
    <t>X22-305759</t>
  </si>
  <si>
    <t>Sta 307</t>
  </si>
  <si>
    <t>Unit 1A - Protective Device Testing</t>
  </si>
  <si>
    <t>X22-305760</t>
  </si>
  <si>
    <t>Unit 1A - Turbocharger Changeout</t>
  </si>
  <si>
    <t>X22-305758</t>
  </si>
  <si>
    <t>Unit 2A - Protective Device Testing</t>
  </si>
  <si>
    <t>X22-305756</t>
  </si>
  <si>
    <t>Unit 3A - Protective Device Testing</t>
  </si>
  <si>
    <t>X22-305755</t>
  </si>
  <si>
    <t>Unit 4A - Protective Device Testing</t>
  </si>
  <si>
    <t>X22-305754</t>
  </si>
  <si>
    <t>Unit 6A - Protective Device Testing</t>
  </si>
  <si>
    <t>X22-305773</t>
  </si>
  <si>
    <t>Replace Drips</t>
  </si>
  <si>
    <t>Sta 317</t>
  </si>
  <si>
    <t>X22-305746</t>
  </si>
  <si>
    <t>MLV 319-1 to MLV 321-1</t>
  </si>
  <si>
    <t>X22-305745</t>
  </si>
  <si>
    <t>MLV 319-1 to MLV 317-1</t>
  </si>
  <si>
    <t>X22-305747</t>
  </si>
  <si>
    <t>MLV 319-2 to MLV 321-2</t>
  </si>
  <si>
    <t>X22-305748</t>
  </si>
  <si>
    <t>MLV 320-3A to MLV 321-3BR</t>
  </si>
  <si>
    <t>X22-305749</t>
  </si>
  <si>
    <t>MLV 321-1 to MLV 325-1</t>
  </si>
  <si>
    <t>X22-305750</t>
  </si>
  <si>
    <t>MLV 322-3A to MLV 323-3A</t>
  </si>
  <si>
    <t>This project may require taking the pipeline section out of service which could limit throughput and result in restrictions based on customer nominations.  The meters listed may be shut in during the project.</t>
  </si>
  <si>
    <t>X22-305855</t>
  </si>
  <si>
    <t>Unit 1A - Alignment</t>
  </si>
  <si>
    <t>X22-305857</t>
  </si>
  <si>
    <t>Unit 2A - Alignment</t>
  </si>
  <si>
    <t>***</t>
  </si>
  <si>
    <t>Project Change</t>
  </si>
  <si>
    <t>Completed</t>
  </si>
  <si>
    <t>------</t>
  </si>
  <si>
    <t>Added</t>
  </si>
  <si>
    <t>----end_date------------model_loc--</t>
  </si>
  <si>
    <t>--start_date--end_date------------model_loc--</t>
  </si>
  <si>
    <t>Sta. 265E:  Unit 1A - Turbine Controls Upgrade
--10/1/22 through 10/28/22:  This project will require a station outage, which will limit throughput through the station and result in restrictions based on customer nominations.  The meter listed may have lower pressure.  Potential out of path restrictions may be at risk.
420926 RISEC/TGP FPLE RISE PROVIDENCE
………………………………</t>
  </si>
  <si>
    <t>X22-265156</t>
  </si>
  <si>
    <t>X22-309271</t>
  </si>
  <si>
    <t>Unit 1D - Turbine Exchange</t>
  </si>
  <si>
    <t>X22-309236</t>
  </si>
  <si>
    <t>X22-319983</t>
  </si>
  <si>
    <t>Station 224</t>
  </si>
  <si>
    <t>X22-319919</t>
  </si>
  <si>
    <t>Units 1A - 4A - Protective Device Testing</t>
  </si>
  <si>
    <t>X22-318854</t>
  </si>
  <si>
    <t>X22-318975</t>
  </si>
  <si>
    <t>Unit 1A - 6A - Protective Device Checks</t>
  </si>
  <si>
    <t>X22-319561</t>
  </si>
  <si>
    <t>Station 230C</t>
  </si>
  <si>
    <t>Annual ESD</t>
  </si>
  <si>
    <t>X22-319278</t>
  </si>
  <si>
    <t>X22-319377</t>
  </si>
  <si>
    <t>Unit 2A - Protective Device Tests</t>
  </si>
  <si>
    <t>X22-319442</t>
  </si>
  <si>
    <t>Unit 3A - Protective Device Tests</t>
  </si>
  <si>
    <t>X22-319493</t>
  </si>
  <si>
    <t>Unit 4A - Protective Device Tests</t>
  </si>
  <si>
    <t>X22-321769</t>
  </si>
  <si>
    <t>MLV 230B-100</t>
  </si>
  <si>
    <t>X22-321676</t>
  </si>
  <si>
    <t>MLV 230B-205 to MLV 230B-206</t>
  </si>
  <si>
    <t>X22-309172</t>
  </si>
  <si>
    <t>Unit 5A - Overhaul</t>
  </si>
  <si>
    <t>X22-332897</t>
  </si>
  <si>
    <t>MLV 69-1 to MLV 71-1S</t>
  </si>
  <si>
    <t>X22-332989</t>
  </si>
  <si>
    <t>Pig Run - Caliper w/mapping 9/21 - 9/22</t>
  </si>
  <si>
    <t>X22-333041</t>
  </si>
  <si>
    <t>Pig Run - MFL-C 9/22 - 9/23</t>
  </si>
  <si>
    <t>X22-332556</t>
  </si>
  <si>
    <t>MLV 69-2A to MLV 71-2S</t>
  </si>
  <si>
    <t>X22-332726</t>
  </si>
  <si>
    <t>X22-332814</t>
  </si>
  <si>
    <t>Pig Run - MFL-C 8/11 - 8/12</t>
  </si>
  <si>
    <t>MLV 77-1B to MLV 79-1S</t>
  </si>
  <si>
    <t>X22-331805</t>
  </si>
  <si>
    <t>X22-331842</t>
  </si>
  <si>
    <t>X22-331906</t>
  </si>
  <si>
    <t>MLV 866-1B to MLV 860-1</t>
  </si>
  <si>
    <t>X22-332055</t>
  </si>
  <si>
    <t>Pig Run - MFL-A 7/28</t>
  </si>
  <si>
    <t>X22-332105</t>
  </si>
  <si>
    <t>Pig Run - Hard spot tool 8/02</t>
  </si>
  <si>
    <t>MLV 213-1 to MLV 214-1:  SCCDA Investigation
--8/29/22 through 9/10/22:  This project may require taking the pipeline section out of service which could limit throughput and result in restrictions based on customer nominations.  Potential out of path restrictions may be at risk.
………………………………</t>
  </si>
  <si>
    <t>MLV 213-2 to MLV 214-2:  SCCDA Investigation
--9/12/22 through 9/24/22:  This project may require taking the pipeline section out of service which could limit throughput and result in restrictions based on customer nominations.  Potential out of path restrictions may be at risk.
………………………………</t>
  </si>
  <si>
    <t>MLV 213-3 to MLV 214-3:  SCCDA Investigation
--9/26/22 through 10/8/22:  This project may require taking the pipeline section out of service which could limit throughput and result in restrictions based on customer nominations.  Potential out of path restrictions may be at risk.
………………………………</t>
  </si>
  <si>
    <t>MLV 213-4 to MLV 214-4:  SCCDA Investigation
--10/10/22 through 10/22/22:  This project may require taking the pipeline section out of service which could limit throughput and result in restrictions based on customer nominations.  Potential out of path restrictions may be at risk.
………………………………</t>
  </si>
  <si>
    <t>MLV 218-1 to MLV 219-1:  SCCDA Investigation
--7/25/22 through 7/30/22:  This project may require taking the pipeline section out of service which could limit throughput and result in restrictions based on customer nominations.  Potential out of path restrictions may be at risk.
………………………………</t>
  </si>
  <si>
    <t>MLV 217-1 to MLV 218-1:  SCCDA Investigation
--8/1/22 through 8/6/22:  This project may require taking the pipeline section out of service which could limit throughput and result in restrictions based on customer nominations.  Potential out of path restrictions may be at risk.
………………………………</t>
  </si>
  <si>
    <t>Station 224:  Annual ESD Test
--8/23/22 through 8/24/22:  This project will require a station outage, which will limit throughput through the station and result in restrictions based on customer nominations.  Potential out of path restrictions may be at risk.
………………………………</t>
  </si>
  <si>
    <t>Station 224:  Units 1A - 4A - Protective Device Testing
--9/19/22 through 9/23/22:  This project will require a unit outage, which will limit throughput through the station and result in restrictions based on customer nominations.  Potential out of path restrictions may be at risk.
………………………………</t>
  </si>
  <si>
    <t>Sta 229:  Annual ESD Test &amp; Maintenance
--8/30/22 through 8/31/22:  This project will require a station outage, which will limit throughput through the station and result in restrictions based on customer nominations.  Potential out of path restrictions may be at risk.
………………………………</t>
  </si>
  <si>
    <t>Sta 229:  Unit 1A - 6A - Protective Device Checks
--10/10/22 through 10/18/22:  This project will require a unit outage, which will limit throughput through the station and result in restrictions based on customer nominations.  Potential out of path restrictions may be at risk.
………………………………</t>
  </si>
  <si>
    <t>MLV 230B-100:  ECDA
--8/15/22 through 8/27/22:  This project may require taking the pipeline section out of service which could limit throughput and result in restrictions based on customer nominations.  Potential out of path restrictions may be at risk.
………………………………</t>
  </si>
  <si>
    <t>MLV 230B-205 to MLV 230B-206:  SCCDA
--8/8/22 through 8/13/22:  This project may require taking the pipeline section out of service which could limit throughput and result in restrictions based on customer nominations.  Potential out of path restrictions may be at risk.
………………………………</t>
  </si>
  <si>
    <t>Sta 307 (Pigeon ):  Annual ESD Test
--7/12/22:  This project will require a station outage, which will limit throughput through the station and result in restrictions based on customer nominations.  Potential out of path restrictions may be at risk.
………………………………</t>
  </si>
  <si>
    <t>Sta 307:  Unit 1A - Protective Device Testing
--7/25/22 through 7/29/22:  This project will require a unit outage, which will limit throughput through the station and result in restrictions based on customer nominations.  Potential out of path restrictions may be at risk.
………………………………</t>
  </si>
  <si>
    <t>Sta 307:  Unit 1A - Turbocharger Changeout
--7/25/22 through 7/29/22:  This project will require a unit outage, which will limit throughput through the station and result in restrictions based on customer nominations.  Potential out of path restrictions may be at risk.
………………………………</t>
  </si>
  <si>
    <t>Sta 307:  Unit 2A - Protective Device Testing
--9/12/22 through 9/14/22:  This project will require a unit outage, which will limit throughput through the station and result in restrictions based on customer nominations.  Potential out of path restrictions may be at risk.
………………………………</t>
  </si>
  <si>
    <t>Sta 307:  Unit 3A - Protective Device Testing
--9/1/22 through 9/2/22:  This project will require a unit outage, which will limit throughput through the station and result in restrictions based on customer nominations.  Potential out of path restrictions may be at risk.
………………………………</t>
  </si>
  <si>
    <t>Sta 307:  Unit 4A - Protective Device Testing
--8/29/22 through 8/31/22:  This project will require a unit outage, which will limit throughput through the station and result in restrictions based on customer nominations.  Potential out of path restrictions may be at risk.
………………………………</t>
  </si>
  <si>
    <t>Sta 307:  Unit 6A - Protective Device Testing
--8/22/22 through 8/26/22:  This project will require a unit outage, which will limit throughput through the station and result in restrictions based on customer nominations.  Potential out of path restrictions may be at risk.
………………………………</t>
  </si>
  <si>
    <t>MLVS C313-0616:  Pipe Replacement
--10/24/22 through 11/5/22:  This project will require taking the pipeline section out of service which will limit throughput through the station and result in restrictions based on customer nominations.  The meter listed below may be shut-in during the project.  Potential out of path restrictions may be at risk.
400485 HEBRON STORAGE INJECTION POTTER
470001 HEBRON STORAGE WITHDRAWAL POTTER
………………………………</t>
  </si>
  <si>
    <t>Hebron Storage:  Replace Drips
--9/13/22 through 9/22/22:  This project will require the facility outage, which will limit throughput through the station and result in restrictions based on customer nominations.  The meter listed below will be shut-in during the project.  Potential out of path restrictions may be at risk.
400485 HEBRON STORAGE INJECTION POTTER
470001 HEBRON STORAGE WITHDRAWAL POTTER
………………………………</t>
  </si>
  <si>
    <t>MLV 319-1 to MLV 321-1:  Maintenance Pig
--9/13/22:  This activity will require operating at controlled flow rates. Customers may experience pressure fluctuations; however, no other service impact is anticipated.  Potential out of path restrictions may be at risk.
………………………………</t>
  </si>
  <si>
    <t>MLV 319-1 to MLV 317-1:  Maintenance Pig
--10/1/22:  This activity will require operating at controlled flow rates. Customers may experience pressure fluctuations; however, no other service impact is anticipated.  Potential out of path restrictions may be at risk.
………………………………</t>
  </si>
  <si>
    <t>MLV 319-2 to MLV 321-2:  Maintenance Pig
--9/15/22:  This activity will require operating at controlled flow rates. Customers may experience pressure fluctuations; however, no other service impact is anticipated.  Potential out of path restrictions may be at risk.
………………………………</t>
  </si>
  <si>
    <t>MLV 320-3A to MLV 321-3BR:  Maintenance Pig
--9/20/22:  This activity will require operating at controlled flow rates. Customers may experience pressure fluctuations; however, no other service impact is anticipated.  Potential out of path restrictions may be at risk.
………………………………</t>
  </si>
  <si>
    <t>MLV 322-3A to MLV 323-3A:  Maintenance Pig
--8/30/22:  This activity will require operating at controlled flow rates. Customers may experience pressure fluctuations; however, no other service impact is anticipated.  Potential out of path restrictions may be at risk.
………………………………</t>
  </si>
  <si>
    <t>Unit 12A - Turbocharger Replacement</t>
  </si>
  <si>
    <t>X22-350149</t>
  </si>
  <si>
    <t>Sta 409A</t>
  </si>
  <si>
    <t>X22-347573</t>
  </si>
  <si>
    <t>Units 1A &amp; 2A - Preventative Maintenance</t>
  </si>
  <si>
    <t>420159 COKINOS/TGP MCCOLLOCH SPENCER FARM
412123 SOUTHXEN/TGP JACK STARR FIELD JACKS
412878 BWALKTX/TGP FLAG CITY: RIP 11J 101.</t>
  </si>
  <si>
    <t>MLV 69-1 to MLV 71-1S:  Pig Run - Caliper w/mapping 9/21 - 9/22
--9/21/22 through 9/22/22:  This activity will require operating at controlled flow rates. Customers may experience pressure fluctuations; however, no other service impact is anticipated.  Potential out of path restrictions may be at risk.
………………………………</t>
  </si>
  <si>
    <t>MLV 69-1 to MLV 71-1S:  Pig Run - MFL-C 9/22 - 9/23
--9/22/22 through 9/23/22:  This activity will require operating at controlled flow rates. Customers may experience pressure fluctuations; however, no other service impact is anticipated.  Potential out of path restrictions may be at risk.
………………………………</t>
  </si>
  <si>
    <t>MLV 69-2A to MLV 71-2S:  Pig Run - MFL-C 8/11 - 8/12
--8/11/22 through 8/12/22:  This activity will require operating at controlled flow rates. Customers may experience pressure fluctuations; however, no other service impact is anticipated.  Potential out of path restrictions may be at risk.
………………………………</t>
  </si>
  <si>
    <t>MLV 866-1B to MLV 860-1:  Pig Run - MFL-A 7/28
--7/28/22:  This activity will require operating at controlled flow rates. Customers may experience pressure fluctuations; however, no other service impact is anticipated.  Potential out of path restrictions may be at risk.
………………………………</t>
  </si>
  <si>
    <t>MLV 866-1B to MLV 860-1:  Pig Run - Hard spot tool 8/02
--8/2/22:  This activity will require operating at controlled flow rates. Customers may experience pressure fluctuations; however, no other service impact is anticipated.  Potential out of path restrictions may be at risk.
………………………………</t>
  </si>
  <si>
    <t>X22-387990</t>
  </si>
  <si>
    <t>Unit 2D - Oil Cooler Gaskets</t>
  </si>
  <si>
    <t>Pig runs - MFL ILI 6/23</t>
  </si>
  <si>
    <t>X22-390763</t>
  </si>
  <si>
    <t>MLV 409A-101BL to MLV 409A-101B</t>
  </si>
  <si>
    <t>This project will require taking the pipeline section out of service which could limit throughput and result in restrictions based on customer nominations.    The meter listed will be shut in during the project.</t>
  </si>
  <si>
    <t>421067 CALPINE/TGP HIDALGO</t>
  </si>
  <si>
    <t>X22-390787</t>
  </si>
  <si>
    <t>MLV 511-1 to MLV 512-1</t>
  </si>
  <si>
    <t>X22-390843</t>
  </si>
  <si>
    <t>Station 827 (Alexandria)</t>
  </si>
  <si>
    <t>Annual ESD and Maintenance</t>
  </si>
  <si>
    <t>X22-387850</t>
  </si>
  <si>
    <t>MLV 871-1 to MLV 872-1</t>
  </si>
  <si>
    <t>X22-387848</t>
  </si>
  <si>
    <t>MLV 872-1 to MLV 873-1</t>
  </si>
  <si>
    <t>X22-387847</t>
  </si>
  <si>
    <t>MLV 873-1A to MLV 874-1</t>
  </si>
  <si>
    <t>MLV 875-1 to MLV 876-1</t>
  </si>
  <si>
    <t>MLVS 232-1:  Anomaly Remediation
--6/27/22 through 7/1/22:  This project may require taking the pipeline section out of service which could limit throughput and result in restrictions based on customer nominations.  The meter listed may experience pressure fluctuations and may be shut-in during the project.  Potential out of path restrictions may be at risk.
412870 EGTS/TGP CRAIGS: RIP 232G 101.1 LIV
………………………………</t>
  </si>
  <si>
    <t>MLVS 233-1:  Anomaly Remediation
--6/27/22 through 7/1/22:  This project may require taking the pipeline section out of service which could limit throughput and result in restrictions based on customer nominations.  Potential out of path restrictions may be at risk.
………………………………</t>
  </si>
  <si>
    <t>MLVS 235-1:  Anomaly Remediation
--7/5/22 through 7/15/22:  This project may require taking the pipeline section out of service which could limit throughput and result in restrictions based on customer nominations.  Potential out of path restrictions may be at risk.
………………………………</t>
  </si>
  <si>
    <t>MLVS 236-1:  Anomaly Remediation
--7/11/22 through 7/22/22:  This project may require taking the pipeline section out of service which could limit throughput and result in restrictions based on customer nominations.  The meters listed may experience pressure fluctuations and may be shut-in during the project.  Potential out of path restrictions may be at risk.
420526 HONEOYE/TGP UDP HONEOYE NEW YORK ON
412856 EMPIREPL/TGP CANANDAIGUA ONTARIO
420617 EGTS/TGP HOPEWELL SALES ONTARIO
………………………………</t>
  </si>
  <si>
    <t>MLVS 332-1:  Meter Station Upgrade (Knollwood Pin 420477)
--6/1/22 through 9/1/22:    
………………………………</t>
  </si>
  <si>
    <t>X22-415654</t>
  </si>
  <si>
    <t>MLV 4-3 and MLV 9-3S</t>
  </si>
  <si>
    <t>X22-415651</t>
  </si>
  <si>
    <t>This project will require taking the pipeline section out of service which could limit throughput and result in restrictions based on customer nominations.  The meters listed may be shut in during the project.</t>
  </si>
  <si>
    <t>This activity will require operating at controlled flow rates. Customers may experience pressure fluctuations.  The meter listed below may be shut-in during the project.</t>
  </si>
  <si>
    <t>X22-409495</t>
  </si>
  <si>
    <t>Make Piggable Trap Modifications</t>
  </si>
  <si>
    <t>X22-409670</t>
  </si>
  <si>
    <t>X22-404073</t>
  </si>
  <si>
    <t>MLV-404-2 to MLV-406-2</t>
  </si>
  <si>
    <t>Hydro Test</t>
  </si>
  <si>
    <t>X22-404076</t>
  </si>
  <si>
    <t>MLV-406-2 to MLV-407-2</t>
  </si>
  <si>
    <t>This project will require taking the pipeline section out of service which could limit throughput and result in restrictions based on customer nominations.  The meter listed may be shut in during the project.</t>
  </si>
  <si>
    <t>412579 TGP/TGP SANTA FE WILDCAT BROOKS</t>
  </si>
  <si>
    <t>X22-415623</t>
  </si>
  <si>
    <t>X22-404166</t>
  </si>
  <si>
    <t>Unit 1C - Unit Exchange</t>
  </si>
  <si>
    <t>X22-404151</t>
  </si>
  <si>
    <t>Sta 321</t>
  </si>
  <si>
    <t>Install New ESD Bottle</t>
  </si>
  <si>
    <t>X22-413082</t>
  </si>
  <si>
    <t>Unit 7A - Punch Carbon in Power Cylinders</t>
  </si>
  <si>
    <t>X22-415743</t>
  </si>
  <si>
    <t>Sta 836A Delhi</t>
  </si>
  <si>
    <t>X22-415746</t>
  </si>
  <si>
    <t>Sta 838 Transylvania</t>
  </si>
  <si>
    <t>X22-404145</t>
  </si>
  <si>
    <t>This project will require a station outage, which will limit throughput through the station and result in restrictions based on customer nominations.  The meters listed may be shut in during the project.</t>
  </si>
  <si>
    <t>420886 TET/TGP DRY CREEK SALES CASEY</t>
  </si>
  <si>
    <t>MLV 82-3C to MLV 87-3S:  Make Piggable
--10/3/22 through 10/27/22:  This project may require taking the pipeline section out of service which could limit throughput and result in restrictions based on customer nominations.  Potential out of path restrictions may be at risk.
………………………………</t>
  </si>
  <si>
    <t>MLV 87-3D to MLV 96-3S:  Make Piggable
--10/31/22 through 11/10/22:  This project may require taking the pipeline section out of service which could limit throughput and result in restrictions based on customer nominations.  Potential out of path restrictions may be at risk.
………………………………</t>
  </si>
  <si>
    <t>MLV 409A-101BL to MLV 409A-101B:  Pipe Replacement
--8/8/22 through 9/23/22:  This project will require taking the pipeline section out of service which could limit throughput and result in restrictions based on customer nominations.    The meter listed will be shut in during the project.  Potential out of path restrictions may be at risk.
421067 CALPINE/TGP HIDALGO
………………………………</t>
  </si>
  <si>
    <t>Sta 261:  Unit 2D - Oil Cooler Gaskets
--7/12/22 through 7/13/22:  This project will require a unit outage, which will limit throughput through the station and result in restrictions based on customer nominations.  Potential out of path restrictions may be at risk.
………………………………</t>
  </si>
  <si>
    <t>MLV 262-1 to MLV 264-1:  Pipe Replacement
--9/8/22 through 9/17/22:  This project will require taking the pipeline section out of service which could limit throughput and result in restrictions based on customer nominations.  Potential out of path restrictions may be at risk.
………………………………</t>
  </si>
  <si>
    <t>MLV 265-1 to MLV 266-1:  Pipe Replacement
--9/18/22 through 9/22/22:  This project will require taking the pipeline section out of service which could limit throughput and result in restrictions based on customer nominations.  Potential out of path restrictions may be at risk.
………………………………</t>
  </si>
  <si>
    <t>MLV 266-1 to MLV 267-1:  Pipe Replacement
--9/23/22 through 9/30/22:  This project will require taking the pipeline section out of service which could limit throughput and result in restrictions based on customer nominations.  Potential out of path restrictions may be at risk.
………………………………</t>
  </si>
  <si>
    <t>MLV 317-2 to MLV 319-2:  Pig runs - MFL ILI 6/23
--6/23/22:  This activity will require operating at controlled flow rates. Customers may experience pressure fluctuations; however, no other service impact is anticipated.  Potential out of path restrictions may be at risk.
………………………………</t>
  </si>
  <si>
    <t>Station 827 (Alexandria):  Annual ESD and Maintenance
--7/11/22 through 7/15/22:  This project will require a station outage, which will limit throughput through the station and result in restrictions based on customer nominations.  Potential out of path restrictions may be at risk.
………………………………</t>
  </si>
  <si>
    <t>X22-449826</t>
  </si>
  <si>
    <t>MLV 5-2 and MLV 6-2</t>
  </si>
  <si>
    <t>X22-449825</t>
  </si>
  <si>
    <t>MLV 6-2 and MLV 7-2</t>
  </si>
  <si>
    <t>X22-449823</t>
  </si>
  <si>
    <t>MLV 7-2 and MLV 8-2</t>
  </si>
  <si>
    <t>MLV 8-2 and MLV 9-2S</t>
  </si>
  <si>
    <t>Pig Runs (Tethered) - Cleaning / Gauge 7/20, MFL 7/25</t>
  </si>
  <si>
    <t>Pig Runs (Tethered) - Cleaning / Gauge 7/11, MFL 7/14</t>
  </si>
  <si>
    <t>X22-238582</t>
  </si>
  <si>
    <t>MLV 559-1A to MLV 561-1</t>
  </si>
  <si>
    <t>X22-238586</t>
  </si>
  <si>
    <t>MLV 559-2A to MLV 561-2</t>
  </si>
  <si>
    <t>MLV 53-1 to MLV 54-1S:  Normal PT
--9/20/22 through 9/26/22:  This project will require taking the pipeline section out of service which could limit throughput and result in restrictions based on customer nominations.  Potential out of path restrictions may be at risk.
………………………………</t>
  </si>
  <si>
    <t>MLV 53-2 to MLV 54-2S:  Normal PT
--10/11/22 through 10/17/22:  This project will require taking the pipeline section out of service which could limit throughput and result in restrictions based on customer nominations.  Potential out of path restrictions may be at risk.
………………………………</t>
  </si>
  <si>
    <t>MLV 82-3C to MLV 87-3S:  Make Piggable Trap Modifications
--10/3/22 through 10/27/22:  This project may require taking the pipeline section out of service which could limit throughput and result in restrictions based on customer nominations.  Potential out of path restrictions may be at risk.
………………………………</t>
  </si>
  <si>
    <t>MLV 87-3D to MLV 96-3S:  Make Piggable Trap Modifications
--10/31/22 through 11/10/22:  This project may require taking the pipeline section out of service which could limit throughput and result in restrictions based on customer nominations.  Potential out of path restrictions may be at risk.
………………………………</t>
  </si>
  <si>
    <t>Sta. 555:  Annual ESD Test &amp; Maintenance
--7/25/22 through 7/29/22:  This project will require a station outage, which will limit throughput through the station and result in restrictions based on customer nominations.  Potential out of path restrictions may be at risk.
………………………………</t>
  </si>
  <si>
    <t>Sta 834:  Unit 2A - Compressor Valves, Poppets, and Springs
--8/1/22 through 8/5/22:  This project will require a unit outage, which will limit throughput through the station and result in restrictions based on customer nominations.  Potential out of path restrictions may be at risk.
………………………………</t>
  </si>
  <si>
    <t>Sta 834:  Unit 3A - Compressor Valves, Poppets, and Springs
--7/25/22 through 7/29/22:  This project will require a unit outage, which will limit throughput through the station and result in restrictions based on customer nominations.  Potential out of path restrictions may be at risk.
………………………………</t>
  </si>
  <si>
    <t>Sta 834:  Unit 4A - Compressor Valves, Poppets, and Springs
--7/18/22 through 7/22/22:  This project will require a unit outage, which will limit throughput through the station and result in restrictions based on customer nominations.  Potential out of path restrictions may be at risk.
………………………………</t>
  </si>
  <si>
    <t>Sta 836A Delhi:  Annual ESD Test
--8/23/22:  This project will require a station outage, which will limit throughput through the station and result in restrictions based on customer nominations.  Potential out of path restrictions may be at risk.
………………………………</t>
  </si>
  <si>
    <t>Sta 838 Transylvania:  Annual ESD Test
--8/30/22:  This project will require a station outage, which will limit throughput through the station and result in restrictions based on customer nominations.  Potential out of path restrictions may be at risk.
………………………………</t>
  </si>
  <si>
    <t>MLV 36-1LAR to MLV 36-1TXL</t>
  </si>
  <si>
    <t>MLV 36-1TXR to MLV 32-1D</t>
  </si>
  <si>
    <t>MLV 40-1S to MLV 36-1LAL</t>
  </si>
  <si>
    <t>X22-452780</t>
  </si>
  <si>
    <t>Unit 2D - Engine Inspection</t>
  </si>
  <si>
    <t>X22-455183</t>
  </si>
  <si>
    <t>Unit 8B - Overhaul</t>
  </si>
  <si>
    <t>X22-455481</t>
  </si>
  <si>
    <t>MLV 208-4 to MLV 209-4</t>
  </si>
  <si>
    <t>Install New Meter Tee (REX Big Muskie Guernsey Pin 412802)</t>
  </si>
  <si>
    <t>MLV 40-1S to MLV 36-1LAL:  Gauge 6/17/22, Combo 6/21/22, Hard Spot 6/23/22
--6/17/22 through 6/23/22:  This activity will require operating at controlled flow rates. Customers may experience pressure fluctuations; however, no other service impact is anticipated.  Potential out of path restrictions may be at risk.
………………………………</t>
  </si>
  <si>
    <t>Gauge 7/12/22, Caliper 7/12/22, MFL 7/13/22, Hard Spot 7/14/22</t>
  </si>
  <si>
    <t>X22-471443</t>
  </si>
  <si>
    <t>MLV 96-2 to MLV 97-2</t>
  </si>
  <si>
    <t>X22-471441</t>
  </si>
  <si>
    <t>MLV 97-2 to MLV 98-2</t>
  </si>
  <si>
    <t>MLV 101-2D to MLV 102-2R</t>
  </si>
  <si>
    <t>X22-465095</t>
  </si>
  <si>
    <t>UPS Battery Maintenance</t>
  </si>
  <si>
    <t>400 Line Filter/Scrubber Change</t>
  </si>
  <si>
    <t>Units 5A - Protective Devices</t>
  </si>
  <si>
    <t>X22-468611</t>
  </si>
  <si>
    <t>Units 1C - Protective Devices</t>
  </si>
  <si>
    <t>X22-468612</t>
  </si>
  <si>
    <t>Units 2D - Protective Devices</t>
  </si>
  <si>
    <t>Pig Run - Cleaning/Gauge 6/22/22, MFL-A/Caliper 6/22/22</t>
  </si>
  <si>
    <t>Sta 241:  Unit 1A - Alignment
--8/23/22 through 8/26/22:  This project will require a unit outage, which will limit throughput through the station and result in restrictions based on customer nominations.  Potential out of path restrictions may be at risk.
………………………………</t>
  </si>
  <si>
    <t>Sta 241:  Unit 2A - Alignment
--8/24/22 through 8/26/22:  This project will require a unit outage, which will limit throughput through the station and result in restrictions based on customer nominations.  Potential out of path restrictions may be at risk.
………………………………</t>
  </si>
  <si>
    <t>MLVS C313-0611:  Pig Runs (Tethered) - Cleaning / Gauge 7/20, MFL 7/25
--7/18/22 through 7/25/22:  This project will require taking the pipeline section out of service which will limit throughput through the station and result in restrictions based on customer nominations.  The meter listed below may be shut-in during the project.  Potential out of path restrictions may be at risk.
400485 HEBRON STORAGE INJECTION POTTER
470001 HEBRON STORAGE WITHDRAWAL POTTER
………………………………</t>
  </si>
  <si>
    <t>MLVS C313-0612:  Pig Runs (Tethered) - Cleaning / Gauge 7/11, MFL 7/14
--7/11/22 through 7/18/22:  This project will require taking the pipeline section out of service which will limit throughput through the station and result in restrictions based on customer nominations.  The meter listed below may be shut-in during the project.  Potential out of path restrictions may be at risk.
400485 HEBRON STORAGE INJECTION POTTER
470001 HEBRON STORAGE WITHDRAWAL POTTER
………………………………</t>
  </si>
  <si>
    <t>Sta 860:  Unit 5A - Crankcase Replacement &amp; Regrout
--2/10/20 through 7/31/22:  This project will require a unit outage, which will limit throughput through the station and result in restrictions based on customer nominations.  Potential out of path restrictions may be at risk.
………………………………</t>
  </si>
  <si>
    <t>Sta 47</t>
  </si>
  <si>
    <t>X22-238581</t>
  </si>
  <si>
    <t>MLV 47-4A to MLV 48-4</t>
  </si>
  <si>
    <t>MLV 79-2 to MLV 82-2</t>
  </si>
  <si>
    <t>MLV 98-4 to MLV 99-4</t>
  </si>
  <si>
    <t>X22-495556</t>
  </si>
  <si>
    <t>Station Filter Change Out for the Scrubber Filters</t>
  </si>
  <si>
    <t>X22-495555</t>
  </si>
  <si>
    <t>X22-495554</t>
  </si>
  <si>
    <t>This project may require taking the pipeline section out of service which could limit throughput and result in restrictions based on customer nominations.    The meters listed may be shut in during the project.</t>
  </si>
  <si>
    <t>PIP</t>
  </si>
  <si>
    <t>MLV 230B-103 to 230B-104</t>
  </si>
  <si>
    <t>X22-485078</t>
  </si>
  <si>
    <t>MLV 324-1A to MLV 326-1</t>
  </si>
  <si>
    <t>Install New Sta 325 Unit</t>
  </si>
  <si>
    <t>X22-485076</t>
  </si>
  <si>
    <t>MLV 327-1A to MLV 328-1</t>
  </si>
  <si>
    <t>Install New Sta 327</t>
  </si>
  <si>
    <t>X22-485077</t>
  </si>
  <si>
    <t>MLV 327-2A to MLV 328-2</t>
  </si>
  <si>
    <t>X22-478133</t>
  </si>
  <si>
    <t>MLV 401-1 to MLV 409-1</t>
  </si>
  <si>
    <t>This activity will require operating at controlled flow rates. Customers may experience pressure fluctuations.  The meter listed may be shut in during the project.</t>
  </si>
  <si>
    <t>412733 UES/TGP MYRICK BROOKS</t>
  </si>
  <si>
    <t>X22-478166</t>
  </si>
  <si>
    <t>MLV 401-2 to MLV 409-2</t>
  </si>
  <si>
    <t>X22-492546</t>
  </si>
  <si>
    <t>Cleaning / Gauge 7/18 - 7/20</t>
  </si>
  <si>
    <t>412398 JEFFSTOR/TGP JEFFERSON ISLAND IBERI
420915 CEGS/TGP PORT IBERIA SALES IBERIA
421056 ACADIAN/TGP INDIAN BAYOU: DIP 510B-
410907 TRUNKLNE/TGP CENTERVILLE DEHY TRANS
450105 AMMID SC/TGP QUIVIRA ST MARY
412594 NAUTILUS/TGP GARDEN CITY ST MARY
412684 ANR/TGP SHADYSIDE ST MARY
412889 CONTLRES/TGP LOPEZ ROAD VERMILION</t>
  </si>
  <si>
    <t>X22-492549</t>
  </si>
  <si>
    <t>Caliper 7/25</t>
  </si>
  <si>
    <t>X22-492555</t>
  </si>
  <si>
    <t>AFD 7/28</t>
  </si>
  <si>
    <t>X22-478168</t>
  </si>
  <si>
    <t>Sta 542</t>
  </si>
  <si>
    <t>Replace Filter Separator Valves and Relief Valves</t>
  </si>
  <si>
    <t>X22-485553</t>
  </si>
  <si>
    <t>Sta 542 Dekalb</t>
  </si>
  <si>
    <t>2022 Annual ESD Test</t>
  </si>
  <si>
    <t>X22-477944</t>
  </si>
  <si>
    <t>Unit 2A - Engine and Compressor Overhaul</t>
  </si>
  <si>
    <t>X22-478027</t>
  </si>
  <si>
    <t>Vibration/Pulsation Piping Mods</t>
  </si>
  <si>
    <t>X22-485058</t>
  </si>
  <si>
    <t>Unit 8A - Unit Valve</t>
  </si>
  <si>
    <t>X22-478044</t>
  </si>
  <si>
    <t>Unit 11A - Compressor Overhaul</t>
  </si>
  <si>
    <t>X22-478054</t>
  </si>
  <si>
    <t>Unit 11A - Turbocharger</t>
  </si>
  <si>
    <t>X22-478056</t>
  </si>
  <si>
    <t>MLV 36-1LAR to MLV 36-1TXL:  Gauge 7/12/22, Caliper 7/12/22, MFL 7/13/22, Hard Spot 7/14/22
--7/12/22 through 7/14/22:  This activity will require operating at controlled flow rates. Customers may experience pressure fluctuations.  The meter listed below may be shut-in during the project.  Potential out of path restrictions may be at risk.
49803 Tejas Jackson
………………………………</t>
  </si>
  <si>
    <t>MLV 96-2 to MLV 97-2:  Anomaly Remediation
--9/16/22 through 9/28/22:  This project may require taking the pipeline section out of service which could limit throughput and result in restrictions based on customer nominations.  Potential out of path restrictions may be at risk.
………………………………</t>
  </si>
  <si>
    <t>MLV 97-2 to MLV 98-2:  Anomaly Remediation
--9/11/22 through 9/15/22:  This project may require taking the pipeline section out of service which could limit throughput and result in restrictions based on customer nominations.  Potential out of path restrictions may be at risk.
………………………………</t>
  </si>
  <si>
    <t>MLV 101-2D to MLV 102-2R:  Anomaly Remediation
--9/5/22 through 9/10/22:  This project may require taking the pipeline section out of service which could limit throughput and result in restrictions based on customer nominations.  Potential out of path restrictions may be at risk.
………………………………</t>
  </si>
  <si>
    <t>Sta 237:  400 Line Filter/Scrubber Change
--9/27/22:  This project will require a station outage, which will limit throughput through the station and result in restrictions based on customer nominations.  Potential out of path restrictions may be at risk.
………………………………</t>
  </si>
  <si>
    <t>Sta 261:  Units 5A - Protective Devices
--9/6/22:  This project will require a unit outage, which will limit throughput through the station and result in restrictions based on customer nominations.  Potential out of path restrictions may be at risk.
………………………………</t>
  </si>
  <si>
    <t>Sta 261:  Units 1C - Protective Devices
--9/7/22:  This project will require a unit outage, which will limit throughput through the station and result in restrictions based on customer nominations.  Potential out of path restrictions may be at risk.
………………………………</t>
  </si>
  <si>
    <t>Sta 261:  Units 2D - Protective Devices
--9/8/22:  This project will require a unit outage, which will limit throughput through the station and result in restrictions based on customer nominations.  Potential out of path restrictions may be at risk.
………………………………</t>
  </si>
  <si>
    <t>MLV 262-1 to MLV 263-1:  Anomaly Remediation
--7/5/22 through 7/9/22:  This project may require taking the pipeline section out of service which could limit throughput and result in restrictions based on customer nominations.  Potential out of path restrictions may be at risk.
………………………………</t>
  </si>
  <si>
    <t>Sta 264:  Units 1C, 2C - Protective Devices
--10/4/22 through 10/5/22:  This project will require a unit outage, which will limit throughput through the station and result in restrictions based on customer nominations.  Potential out of path restrictions may be at risk.
………………………………</t>
  </si>
  <si>
    <t>Sta 264:  Units 1C, 2C - Tuning &amp; HMI Installation
--10/6/22 through 10/7/22:  This project will require a unit outage, which will limit throughput through the station and result in restrictions based on customer nominations.  Potential out of path restrictions may be at risk.
………………………………</t>
  </si>
  <si>
    <t>MLV 71-3D to MLV 79-3S:  Anomaly Remediation
--8/1/22 through 9/29/22:  This project may require taking the pipeline section out of service which could limit throughput and result in restrictions based on customer nominations.  Potential out of path restrictions may be at risk.
………………………………</t>
  </si>
  <si>
    <t>MLV 79-2 to MLV 82-2:  Immediate Anomaly Remediation
--2/1/22 through 7/29/22:  This project will require taking the pipeline section out of service which could limit throughput and result in restrictions based on customer nominations.  Potential out of path restrictions may be at risk.
………………………………</t>
  </si>
  <si>
    <t>Sta 209:  Station Filter Change Out for the Scrubber Filters
--8/25/22 through 8/27/22:  This project will require a station outage, which will limit throughput through the station and result in restrictions based on customer nominations.  Potential out of path restrictions may be at risk.
………………………………</t>
  </si>
  <si>
    <t>Sta 214:  Station Filter Change Out for the Scrubber Filters
--8/22/22 through 8/24/22:  This project will require a station outage, which will limit throughput through the station and result in restrictions based on customer nominations.  Potential out of path restrictions may be at risk.
………………………………</t>
  </si>
  <si>
    <t>MLV 221-1 to MLV 223-1:  Anomaly Remediation
--6/6/22 through 6/24/22:  This project may require taking the pipeline section out of service which could limit throughput and result in restrictions based on customer nominations.    The meters listed may be shut in during the project.  Potential in the path restrictions may be at risk.
412692 PINOAK/TGP MAPLEWOOD DEHYD CRAWFORD
420390 NFG/TGP TOWNVILLE PA CRAWFORD
420200 NFG/TGP UNION CITY PA ERIE
411387 MKEYGATH/TGP UNION CITY DEHY ERIE
………………………………</t>
  </si>
  <si>
    <t>MLV 264-1 to MLV 265-1:  Anomaly Remediation
--6/20/22 through 6/26/22:  This project may require taking the pipeline section out of service which could limit throughput and result in restrictions based on customer nominations.  Potential out of path restrictions may be at risk.
………………………………</t>
  </si>
  <si>
    <t>MLV 265-1 to MLV 266-1:  Anomaly Remediation
--7/5/22 through 7/9/22:  This project may require taking the pipeline section out of service which could limit throughput and result in restrictions based on customer nominations.  Potential out of path restrictions may be at risk.
………………………………</t>
  </si>
  <si>
    <t>MLV 266-1 to MLV 267-1:  Anomaly Remediation
--6/27/22 through 6/30/22:  This project may require taking the pipeline section out of service which could limit throughput and result in restrictions based on customer nominations.  Potential out of path restrictions may be at risk.
………………………………</t>
  </si>
  <si>
    <t>MLV 324-1A to MLV 326-1:  Install New Sta 325 Unit
--9/2/23 through 9/12/23:  This project will require taking the pipeline section out of service which could limit throughput and result in restrictions based on customer nominations.  The meters listed may be shut in during the project.  Potential out of path restrictions may be at risk.
………………………………</t>
  </si>
  <si>
    <t>MLV 327-1A to MLV 328-1:  Install New Sta 327
--9/2/23 through 9/9/23:  This project will require taking the pipeline section out of service which could limit throughput and result in restrictions based on customer nominations.  The meters listed may be shut in during the project.  Potential out of path restrictions may be at risk.
………………………………</t>
  </si>
  <si>
    <t>MLV 327-2A to MLV 328-2:  Install New Sta 327
--9/11/23 through 9/18/23:  This project will require taking the pipeline section out of service which could limit throughput and result in restrictions based on customer nominations.  The meters listed may be shut in during the project.  Potential out of path restrictions may be at risk.
………………………………</t>
  </si>
  <si>
    <t>MLV-404-2 to MLV-406-2:  Hydro Test
--7/12/22 through 9/2/22:  This project will require taking the pipeline section out of service which could limit throughput and result in restrictions based on customer nominations.  Potential in the path restrictions may be at risk.
………………………………</t>
  </si>
  <si>
    <t>MLV-406-2 to MLV-407-2:  Hydro Test
--9/3/22 through 10/11/22:  This project will require taking the pipeline section out of service which could limit throughput and result in restrictions based on customer nominations.  The meter listed may be shut in during the project.  Potential in the path restrictions may be at risk.
412579 TGP/TGP SANTA FE WILDCAT BROOKS
………………………………</t>
  </si>
  <si>
    <t>Sta 823 to MLV 516:  Cleaning / Gauge 7/18 - 7/20
--7/18/22 through 7/20/22:  This activity will require operating at controlled flow rates. Customers may experience pressure fluctuations.  The meters listed may be shut in during the project.  Potential out of path restrictions may be at risk.
412398 JEFFSTOR/TGP JEFFERSON ISLAND IBERI
420915 CEGS/TGP PORT IBERIA SALES IBERIA
421056 ACADIAN/TGP INDIAN BAYOU: DIP 510B-
410907 TRUNKLNE/TGP CENTERVILLE DEHY TRANS
450105 AMMID SC/TGP QUIVIRA ST MARY
412594 NAUTILUS/TGP GARDEN CITY ST MARY
412684 ANR/TGP SHADYSIDE ST MARY
412889 CONTLRES/TGP LOPEZ ROAD VERMILION
………………………………</t>
  </si>
  <si>
    <t>Sta 542:  Replace Filter Separator Valves and Relief Valves
--10/10/22 through 10/30/22:  This project will require a station outage, which will limit throughput through the station and result in restrictions based on customer nominations.  Potential in the path restrictions may be at risk.
………………………………</t>
  </si>
  <si>
    <t>Sta 542 Dekalb:  2022 Annual ESD Test
--10/17/22 through 10/18/22:  This project will require a station outage, which will limit throughput through the station and result in restrictions based on customer nominations.  Potential out of path restrictions may be at risk.
………………………………</t>
  </si>
  <si>
    <t>Sta 823:  Unit 8A - Unit Valve
--5/10/22 through 7/1/22:  This project will require a unit outage, which will limit throughput through the station and result in restrictions based on customer nominations.  Potential out of path restrictions may be at risk.
………………………………</t>
  </si>
  <si>
    <t>Sta 860:  Unit 11A - Turbocharger
--7/11/22 through 7/15/22:  This project will require a unit outage, which will limit throughput through the station and result in restrictions based on customer nominations.  Potential out of path restrictions may be at risk.
………………………………</t>
  </si>
  <si>
    <t>Sta 860:  Unit 12A - Turbocharger Replacement
--6/27/22 through 7/1/22:  This project will require a unit outage, which will limit throughput through the station and result in restrictions based on customer nominations.  Potential out of path restrictions may be at risk.
………………………………</t>
  </si>
  <si>
    <t>X22-514563</t>
  </si>
  <si>
    <t>MLV 39-1 to MLV 40-1</t>
  </si>
  <si>
    <t>Class Change</t>
  </si>
  <si>
    <t>X22-514565</t>
  </si>
  <si>
    <t>MLV 39-2 to MLV 40-2</t>
  </si>
  <si>
    <t>X22-514527</t>
  </si>
  <si>
    <t>Unit 1E - Safety Device Inspections</t>
  </si>
  <si>
    <t>X22-540679</t>
  </si>
  <si>
    <t>Pig Runs - Caliper 6/28</t>
  </si>
  <si>
    <t>X22-556975</t>
  </si>
  <si>
    <t>Units 5A - Starter Gear Box</t>
  </si>
  <si>
    <t>This activity will require operating at controlled flow rates. Customers may experience pressure fluctuations.  The meter listed will be shut in during the project.</t>
  </si>
  <si>
    <t>47768 WFS/TGP UDP GIBSON SUSQUEHANNA</t>
  </si>
  <si>
    <t>X22-514566</t>
  </si>
  <si>
    <t>Pressure Test</t>
  </si>
  <si>
    <t>X22-543473</t>
  </si>
  <si>
    <t>Filter Srubber Maintenance</t>
  </si>
  <si>
    <t>This activity will center on filter scrubber maintenance at the Kinder Station.  Customers may experience pressure fluctuations; however, no other service impact is anticipated.</t>
  </si>
  <si>
    <t>X22-543470</t>
  </si>
  <si>
    <t>Unit 6A - Compressor Maintenance</t>
  </si>
  <si>
    <t>Sta 823:  Unit 5A - Overhaul
--3/29/22 through 6/30/22:  This project will require a unit outage, which will limit throughput through the station and result in restrictions based on customer nominations.  Potential out of path restrictions may be at risk.
………………………………</t>
  </si>
  <si>
    <t>--start_date--------------model_loc--</t>
  </si>
  <si>
    <t>X22-571168</t>
  </si>
  <si>
    <t>MLV 18-3A to MLV 20-3A</t>
  </si>
  <si>
    <t>MLV 18-2A to MLV 20-2A</t>
  </si>
  <si>
    <t>X22-581267</t>
  </si>
  <si>
    <t>DEF 6/28/22, MDS 6/30/22</t>
  </si>
  <si>
    <t>MLV 41-1 to MLV 44-1</t>
  </si>
  <si>
    <t>MLV 43-3 to MLV 44-3</t>
  </si>
  <si>
    <t>X22-581244</t>
  </si>
  <si>
    <t>MLV 40-3D to MLV 41-3A</t>
  </si>
  <si>
    <t>X22-581251</t>
  </si>
  <si>
    <t>MLV 41-1 to MLV 41-1A</t>
  </si>
  <si>
    <t>X22-581263</t>
  </si>
  <si>
    <t>MLV 41-3A to MLV 42-3</t>
  </si>
  <si>
    <t>X22-581230</t>
  </si>
  <si>
    <t>MLV 45-3 to MLV 46-3</t>
  </si>
  <si>
    <t>X22-583201</t>
  </si>
  <si>
    <t>Unit 1B - GHG Inspection</t>
  </si>
  <si>
    <t>X22-583199</t>
  </si>
  <si>
    <t>Unit 4B - GHG Inspection</t>
  </si>
  <si>
    <t>X22-583198</t>
  </si>
  <si>
    <t>Unit 6B - GHG Inspection</t>
  </si>
  <si>
    <t>X22-575574</t>
  </si>
  <si>
    <t>Unit 4A - Turbo Exchange</t>
  </si>
  <si>
    <t>X22-575705</t>
  </si>
  <si>
    <t>Sta 254</t>
  </si>
  <si>
    <t>Unit 2B - Combustion Liner Inspection</t>
  </si>
  <si>
    <t>X22-574878</t>
  </si>
  <si>
    <t>Sta 260A Southwick</t>
  </si>
  <si>
    <t>TSA Siemens Preventative Maintenance and ELM</t>
  </si>
  <si>
    <t>X22-574846</t>
  </si>
  <si>
    <t>X22-574817</t>
  </si>
  <si>
    <t>Station 261 Agawam</t>
  </si>
  <si>
    <t>420901 SHELL/TGP BERKSHIRE POWER SALES HAM</t>
  </si>
  <si>
    <t>X22-574984</t>
  </si>
  <si>
    <t>EPA Maintenance Repairs</t>
  </si>
  <si>
    <t>X22-574824</t>
  </si>
  <si>
    <t>Sta 264 Charlton</t>
  </si>
  <si>
    <t>X22-574420</t>
  </si>
  <si>
    <t>Sta 313 Coudersport</t>
  </si>
  <si>
    <t>X22-574502</t>
  </si>
  <si>
    <t>Sta 315 Wellsboro</t>
  </si>
  <si>
    <t>X22-581096</t>
  </si>
  <si>
    <t>MLV 409A-101L to MLV 409A-103R</t>
  </si>
  <si>
    <t>X22-581152</t>
  </si>
  <si>
    <t>MLV 409A-1200L to MLV 409A-1202R</t>
  </si>
  <si>
    <t>X22-571124</t>
  </si>
  <si>
    <t>MLV 843-1 to MLV 844-1</t>
  </si>
  <si>
    <t>This project will require taking the pipeline section out of service which could limit throughput and result in restrictions based on customer nominations.  The meter listed below may be shut-in during the project.</t>
  </si>
  <si>
    <t>412762 TEX GAS/TGP ISOLA ROAD RIP 834B 101</t>
  </si>
  <si>
    <t>MLV 844-1 to MLV 845-1</t>
  </si>
  <si>
    <t>420211 ATMOS-MS/TGP GREENWOOD MS LEFLORE</t>
  </si>
  <si>
    <t>Sta 47:  Unit 1E - Safety Device Inspections
--6/27/22 through 6/29/22:  This project will require a unit outage, which will limit throughput through the station and result in restrictions based on customer nominations.  Potential out of path restrictions may be at risk.
………………………………</t>
  </si>
  <si>
    <t>***MLV 98-4 to MLV 99-4:  Anomaly Remediation
***Completed</t>
  </si>
  <si>
    <t>MLV 204-1 to MLV 200-1:  Pig Runs - Caliper 6/28
--6/28/22:  This activity will require operating at controlled flow rates. Customers may experience pressure fluctuations.  The meters listed may be shut in during the project.  Potential out of path restrictions may be at risk.
………………………………</t>
  </si>
  <si>
    <t>Sta 241:  Unit 2B - 2K Maintenance
--6/28/22 through 6/29/22:  This project will require a unit outage, which will limit throughput through the station and result in restrictions based on customer nominations.  Potential out of path restrictions may be at risk.
………………………………</t>
  </si>
  <si>
    <t>Sta 261:  Units 5A - Starter Gear Box
--7/11/22 through 7/14/22:  This project will require a unit outage, which will limit throughput through the station and result in restrictions based on customer nominations.  Potential out of path restrictions may be at risk.
………………………………</t>
  </si>
  <si>
    <t>MLV 321-1 to MLV 325-1:  Maintenance Pig
--6/28/22:  This activity will require operating at controlled flow rates. Customers may experience pressure fluctuations.  The meter listed will be shut in during the project.  Potential out of path restrictions may be at risk.
47768 WFS/TGP UDP GIBSON SUSQUEHANNA
………………………………</t>
  </si>
  <si>
    <t>Sta 823:  Filter Srubber Maintenance
--8/8/22 through 8/18/22:  This activity will center on filter scrubber maintenance at the Kinder Station.  Customers may experience pressure fluctuations; however, no other service impact is anticipated.  Potential out of path restrictions may be at risk.
………………………………</t>
  </si>
  <si>
    <t>Sta 823:  Unit 6A - Compressor Maintenance
--7/5/22:  This project will require a unit outage, which will limit throughput through the station and result in restrictions based on customer nominations.  Potential out of path restrictions may be at risk.
………………………………</t>
  </si>
  <si>
    <t>Sta 834:  Unit 5A - Compressor Valves, Poppets, and Springs
--8/15/22 through 8/19/22:  This project will require a unit outage, which will limit throughput through the station and result in restrictions based on customer nominations.  Potential out of path restrictions may be at risk.
………………………………</t>
  </si>
  <si>
    <t>Sta 834:  Unit 6A - Compressor Valves, Poppets, and Springs
--8/8/22 through 8/12/22:  This project will require a unit outage, which will limit throughput through the station and result in restrictions based on customer nominations.  Potential out of path restrictions may be at risk.
………………………………</t>
  </si>
  <si>
    <t>X22-598678</t>
  </si>
  <si>
    <t>Sta 63</t>
  </si>
  <si>
    <t>Unit 11A - Valve Inspections</t>
  </si>
  <si>
    <t>Pig Run - Cleaning / Gauge 9/19</t>
  </si>
  <si>
    <t>Pig Run - Cleaning / Gauge 8/04</t>
  </si>
  <si>
    <t>Pig Run - Caliper w/mapping 8/9</t>
  </si>
  <si>
    <t>X22-602948</t>
  </si>
  <si>
    <t>Sta 820</t>
  </si>
  <si>
    <t>Replace Station ESD Fuel Gas Blowdown Valve</t>
  </si>
  <si>
    <t>X22-595391</t>
  </si>
  <si>
    <t>MLV 24-3A to MLV 25-3A</t>
  </si>
  <si>
    <t>This project may require taking the pipeline section out of service which could limit throughput and result in restrictions based on customer nominations.  The meter listed below may be shut-in during the project.</t>
  </si>
  <si>
    <t>412809 CRTXLIG/TGP CLEAR LAKE NO. 1: RIP 4</t>
  </si>
  <si>
    <t>X22-595571</t>
  </si>
  <si>
    <t>Line 3 Make Piggable Project</t>
  </si>
  <si>
    <t>X22-595380</t>
  </si>
  <si>
    <t>X22-595364</t>
  </si>
  <si>
    <t>Unit 11A - Chock Inspections</t>
  </si>
  <si>
    <t>X22-595561</t>
  </si>
  <si>
    <t>Sta 563</t>
  </si>
  <si>
    <t>Scrubber Filter Replacement</t>
  </si>
  <si>
    <t>X22-595367</t>
  </si>
  <si>
    <t>Sta. 834 Winnsboro</t>
  </si>
  <si>
    <t>Pig Run - Cleaning / Gauge 7/26</t>
  </si>
  <si>
    <t>MLV 36-1TXR to MLV 32-1D:  DEF 6/28/22, MDS 6/30/22
--6/28/22 through 6/30/22:  This activity will require operating at controlled flow rates. Customers may experience pressure fluctuations; however, no other service impact is anticipated.  Potential out of path restrictions may be at risk.
………………………………</t>
  </si>
  <si>
    <t>MLV 40-3D to MLV 41-3A:  Anomaly Remediation
--7/25/22 through 9/24/22:  This project may require taking the pipeline section out of service which could limit throughput and result in restrictions based on customer nominations.  Potential out of path restrictions may be at risk.
………………………………</t>
  </si>
  <si>
    <t>MLV 41-1 to MLV 41-1A:  Anomaly Remediation
--9/26/22 through 10/15/22:  This project may require taking the pipeline section out of service which could limit throughput and result in restrictions based on customer nominations.  Potential out of path restrictions may be at risk.
………………………………</t>
  </si>
  <si>
    <t>MLV 41-3A to MLV 42-3:  Anomaly Remediation
--10/17/22 through 10/22/22:  This project may require taking the pipeline section out of service which could limit throughput and result in restrictions based on customer nominations.  Potential out of path restrictions may be at risk.
………………………………</t>
  </si>
  <si>
    <t>MLV 45-3 to MLV 46-3:  Anomaly Remediation
--7/18/22 through 7/23/22:  This project may require taking the pipeline section out of service which could limit throughput and result in restrictions based on customer nominations.  Potential out of path restrictions may be at risk.
………………………………</t>
  </si>
  <si>
    <t>Sta 54:  Unit 1B - GHG Inspection
--8/29/22 through 9/1/22:  This project will require a unit outage, which will limit throughput through the station and result in restrictions based on customer nominations.  Potential out of path restrictions may be at risk.
………………………………</t>
  </si>
  <si>
    <t>Sta 54:  Unit 4B - GHG Inspection
--8/22/22 through 8/25/22:  This project will require a unit outage, which will limit throughput through the station and result in restrictions based on customer nominations.  Potential out of path restrictions may be at risk.
………………………………</t>
  </si>
  <si>
    <t>Sta 54:  Unit 6B - GHG Inspection
--8/15/22 through 8/18/22:  This project will require a unit outage, which will limit throughput through the station and result in restrictions based on customer nominations.  Potential out of path restrictions may be at risk.
………………………………</t>
  </si>
  <si>
    <t>Sta 87:  Unit 2D - Engine Inspection
--5/16/22 through 6/30/22:  This project will require a unit outage, which will limit throughput through the station and result in restrictions based on customer nominations.  Potential out of path restrictions may be at risk.
………………………………</t>
  </si>
  <si>
    <t>Sta 106:  Unit 8B - Overhaul
--5/4/22 through 7/1/22:  This project will require a unit outage, which will limit throughput through the station and result in restrictions based on customer nominations.  Potential out of path restrictions may be at risk.
………………………………</t>
  </si>
  <si>
    <t>Sta 313 Coudersport:  Annual ESD Test
--9/6/22 through 9/7/22:  This project will require a station outage, which will limit throughput through the station and result in restrictions based on customer nominations.  Potential out of path restrictions may be at risk.
………………………………</t>
  </si>
  <si>
    <t>Sta 315 Wellsboro:  Annual ESD Test
--7/19/22 through 7/20/22:  This project will require a station outage, which will limit throughput through the station and result in restrictions based on customer nominations.  Potential out of path restrictions may be at risk.
………………………………</t>
  </si>
  <si>
    <t>MLV 409A-1200L to MLV 409A-1202R:  Maintenance Pig
--8/2/22:  This activity will require operating at controlled flow rates. Customers may experience pressure fluctuations; however, no other service impact is anticipated.  Potential out of path restrictions may be at risk.
………………………………</t>
  </si>
  <si>
    <t>Sta 550:  Unit 1A - Compressor Rod
--4/4/22 through 7/22/22:  This project will require a unit outage, which will limit throughput through the station and result in restrictions based on customer nominations.  Potential out of path restrictions may be at risk.
………………………………</t>
  </si>
  <si>
    <t>Sta 860:  Unit 11A - Compressor Overhaul
--6/13/22 through 6/24/22:  This project will require a unit outage, which will limit throughput through the station and result in restrictions based on customer nominations.  Potential out of path restrictions may be at risk.
………………………………</t>
  </si>
  <si>
    <t>X22-603145</t>
  </si>
  <si>
    <t>Sta 71</t>
  </si>
  <si>
    <t>Unit 4A - Emergent Repair for Base Gasket</t>
  </si>
  <si>
    <t>Pig Run - Cleaning / Gauge 7/12</t>
  </si>
  <si>
    <t>Pig Run - MFL-C 7/14</t>
  </si>
  <si>
    <t>X22-603146</t>
  </si>
  <si>
    <t>Sta 87 Portland</t>
  </si>
  <si>
    <t>MLV 53-2C TO MLV 47-2D</t>
  </si>
  <si>
    <t>Pig Runs - Cleaning/Gauge 9/6 - 9/8, TDW MDS Tool 9/10</t>
  </si>
  <si>
    <t>MLV 53-3C TO MLV 47-3D</t>
  </si>
  <si>
    <t>Pig Runs - Cleaning/Gauge 9/12 - 9/14, BH Combo Tool 9/15</t>
  </si>
  <si>
    <t>X22-603005</t>
  </si>
  <si>
    <t>MLV 53-3E TO MLV 54-3S</t>
  </si>
  <si>
    <t>Pig Runs - Cleaning/Gauge 9/19 - 9/21, BH Combo Tool 9/22</t>
  </si>
  <si>
    <t>X22-603110</t>
  </si>
  <si>
    <t>Building C Substation Maintenance</t>
  </si>
  <si>
    <t>This project will require a building outage, which will limit throughput through the station and result in restrictions based on customer nominations.</t>
  </si>
  <si>
    <t>X22-603111</t>
  </si>
  <si>
    <t>Sta 265E</t>
  </si>
  <si>
    <t>Protective Devices</t>
  </si>
  <si>
    <t>Pig runs - Cleaning/Gauge 8/23</t>
  </si>
  <si>
    <t>Pig runs - MFL ILI 8/25</t>
  </si>
  <si>
    <t>X22-603122</t>
  </si>
  <si>
    <t>Sta 409</t>
  </si>
  <si>
    <t>Station Vent Mods &amp; Unit Inspections</t>
  </si>
  <si>
    <t>X22-603113</t>
  </si>
  <si>
    <t>X22-603151</t>
  </si>
  <si>
    <t>Sta 555</t>
  </si>
  <si>
    <t>Unit 6A - Engine Inspection &amp; Anchor Bolts</t>
  </si>
  <si>
    <t>X22-603186</t>
  </si>
  <si>
    <t>MLV 700-1 to MLV 701-1</t>
  </si>
  <si>
    <t>Wrinkle Bend Removal and Replacement</t>
  </si>
  <si>
    <t>410031 - ETX GAS/TGP EAST TX PLANT DEHY PANO
411200 - VAR/TGP ENTEX PANOLA TRANSPORT PANO
411330 - TEXLA/TGP CHEMARD LAKE DEHY DE SOTO
411525 - PETROQUE/TGP BELLE BOWER DEHY PANOL
412033 - MARLIN/TGP CARTHAGE TRANSPORT PANOL
412081 - EPE/TGP UDP BETHANY LONGSTREET FIEL
412141 - ETP/TGP CARTHAGE GAS UNIT 13 PANOL
412607 - EPE/TGP UDP HOLLY FIELD DE SOTO
412610 - MAGNUMPL/TGP WEST MANSFIELD DE SOTO
412688 - ENBRIDGE/TGP PANOLA TRANSPORT 2 PAN
412725 - EAGLROCK/TGP UDP DE SOTO
412759 - UES/TGP UDP BURFORD GATHERING: RIP 
412764 - ENT GATH/TGP UDP STATE LINE PROCESS
412775 - EOG/TGP TRENTON SALES: RIP 703H-1 5
412807 - ETC FS/TGP LOGANSPORT B: RIP 704H 1
420723 - ETP/TGP CARTHAGE GAS UNIT 13 PANOLA
412819   LOUISMID/TGP CONVERSE CENTRAL: RIP
412706   ETC/TGP LOGANSPORT DE SOTO
412765   EMP/TGP HARRIS 19.1: RIP 703G 101.1
412583   GCENGY/TGP BENSON AND CONVERSE DE S
411755   IND MKTG/TGP GROGAN FIELD DE SOTO</t>
  </si>
  <si>
    <t>X22-603187</t>
  </si>
  <si>
    <t>MLV 701-1 to MLV 702-1</t>
  </si>
  <si>
    <t>Wrinkle Bend Assessment</t>
  </si>
  <si>
    <t>MLV 703A-1 to MLV 704-1</t>
  </si>
  <si>
    <t>--------anticipated_impact--------model_loc--</t>
  </si>
  <si>
    <t>X22-621358</t>
  </si>
  <si>
    <t>MLV 26 Relocation</t>
  </si>
  <si>
    <t>Highway Widening</t>
  </si>
  <si>
    <t>X22-623852</t>
  </si>
  <si>
    <t>MLV 47-2B to MLV 47-2A</t>
  </si>
  <si>
    <t>Wrinkle Bend Replacement</t>
  </si>
  <si>
    <t>X22-614054</t>
  </si>
  <si>
    <t>Pig Run - Caliper, IMU, &amp; MFL-A Combo 7/19</t>
  </si>
  <si>
    <t>X22-621099</t>
  </si>
  <si>
    <t>Unit 10A - Turbo Repair</t>
  </si>
  <si>
    <t>X22-621101</t>
  </si>
  <si>
    <t>Unit 12A - Compressor Vibration</t>
  </si>
  <si>
    <t>X22-621102</t>
  </si>
  <si>
    <t>Sta 847</t>
  </si>
  <si>
    <t>Unit 3A - Seal Oil System</t>
  </si>
  <si>
    <t>X22-623818</t>
  </si>
  <si>
    <t>Unit 10A - Jacket Water Fan</t>
  </si>
  <si>
    <t>X22-623815</t>
  </si>
  <si>
    <t>Units 1B - Top End Overhaul</t>
  </si>
  <si>
    <t>X22-623820</t>
  </si>
  <si>
    <t>Unit 11A - Compressor Rod</t>
  </si>
  <si>
    <t>***MLV 4-3 and MLV 9-3S:  Anomaly Remediation
***Completed</t>
  </si>
  <si>
    <t>***MLV 5-2 and MLV 6-2:  Anomaly Remediation
--10/3/22 through 10/7/22:  This project will require taking the pipeline section out of service which could limit throughput and result in restrictions based on customer nominations.  Potential out of path restrictions may be at risk.
***Project Change
………………………………</t>
  </si>
  <si>
    <t>***MLV 6-2 and MLV 7-2:  Anomaly Remediation
--9/19/22 through 9/30/22:  This project will require taking the pipeline section out of service which could limit throughput and result in restrictions based on customer nominations.  Potential out of path restrictions may be at risk.
***Project Change
………………………………</t>
  </si>
  <si>
    <t>***MLV 7-2 and MLV 8-2:  Anomaly Remediation
--9/6/22 through 9/16/22:  This project will require taking the pipeline section out of service which could limit throughput and result in restrictions based on customer nominations.  Potential out of path restrictions may be at risk.
***Project Change
………………………………</t>
  </si>
  <si>
    <t>***MLV 8-2 and MLV 9-2S:  Anomaly Remediation
--7/13/22 through 9/1/22:  This project will require taking the pipeline section out of service which could limit throughput and result in restrictions based on customer nominations.  Potential out of path restrictions may be at risk.
***Project Change
………………………………</t>
  </si>
  <si>
    <t>MLV 9-2D to MLV 17-2S:  Anomaly Remediation
--5/9/22 through 6/25/22:  This project may require taking the pipeline section out of service which could limit throughput and result in restrictions based on customer nominations.  The meters listed may be shut in during the project.  Potential out of path restrictions may be at risk.
420159 COKINOS/TGP MCCOLLOCH SPENCER FARM
412123 SOUTHXEN/TGP JACK STARR FIELD JACKS
412878 BWALKTX/TGP FLAG CITY: RIP 11J 101.
………………………………</t>
  </si>
  <si>
    <t>MLV 12-1 to MLV 13-1:  Pressure Weld Replacement
--6/18/22 through 8/15/22:  This project will require taking the pipeline section out of service which could limit throughput and result in restrictions based on customer nominations.  Potential out of path restrictions may be at risk.
………………………………</t>
  </si>
  <si>
    <t>Sta 17:  Annual ESD Test
--9/1/22:  This project will require a station outage, which will limit throughput through the station and result in restrictions based on customer nominations.  Potential out of path restrictions may be at risk.
………………………………</t>
  </si>
  <si>
    <t>MLV 18-1A to MLV 20-1A:  Pressure Weld Replacement
--6/6/22 through 8/15/22:  This project will require taking the pipeline section out of service which could limit throughput and result in restrictions based on customer nominations.  Potential out of path restrictions may be at risk.
………………………………</t>
  </si>
  <si>
    <t>***MLV 18-3A to MLV 20-3A:  Pipe Replacement
--11/1/22 through 12/15/22:  This project will require taking the pipeline section out of service which could limit throughput and result in restrictions based on customer nominations.  Potential out of path restrictions may be at risk.
***Project Change
………………………………</t>
  </si>
  <si>
    <t>MLV 18-2A to MLV 20-2A:  Pipe Replacement
--9/1/22 through 10/30/22:  This project will require taking the pipeline section out of service which could limit throughput and result in restrictions based on customer nominations.  Potential out of path restrictions may be at risk.
………………………………</t>
  </si>
  <si>
    <t>***MLV 24-3A to MLV 25-3A:  Pipe Replacement
--11/1/22 through 12/15/22:  This project will require taking the pipeline section out of service which could limit throughput and result in restrictions based on customer nominations.  Potential out of path restrictions may be at risk.
***Project Change
………………………………</t>
  </si>
  <si>
    <t>***MLV 25-2 to MLV 24-2:  Maintenance Pig
***Completed</t>
  </si>
  <si>
    <t>***MLV 25-3 to MLV 24-3:  Maintenance Pig
--7/5/22:  This activity will require operating at controlled flow rates. Customers may experience pressure fluctuations; however, no other service impact is anticipated.  Potential out of path restrictions may be at risk.
***
Date Change, Previously scheduled 6/21/22.
………………………………</t>
  </si>
  <si>
    <t>***MLV 26 Relocation:  Highway Widening
--12/31/22:  This project will require taking the pipeline section out of service which could limit throughput and result in restrictions based on customer nominations.  Potential out of path restrictions may be at risk.
***Added
………………………………</t>
  </si>
  <si>
    <t>MLV 29-1 to MLV 32-1:  Pressure Weld Replacement
--5/4/22 through 6/30/22:  This project will require taking the pipeline section out of service which could limit throughput and result in restrictions based on customer nominations.  Potential out of path restrictions may be at risk.
………………………………</t>
  </si>
  <si>
    <t>Sta 32:  Unit 2B - Foundation grout CAP.
--4/18/22 through 7/29/22:  This project will require a unit outage, which will limit throughput through the station and result in restrictions based on customer nominations.  Potential out of path restrictions may be at risk.
………………………………</t>
  </si>
  <si>
    <t>MLV 39-1 to MLV 40-1:  Class Change
--6/24/22 through 7/3/22:  This project will require taking the pipeline section out of service which could limit throughput and result in restrictions based on customer nominations.  Potential out of path restrictions may be at risk.
………………………………</t>
  </si>
  <si>
    <t>MLV 39-2 to MLV 40-2:  Class Change
--6/14/22 through 6/23/22:  This project will require taking the pipeline section out of service which could limit throughput and result in restrictions based on customer nominations.  Potential out of path restrictions may be at risk.
………………………………</t>
  </si>
  <si>
    <t>***MLV 41-1 to MLV 44-1:  Anomaly Remediation
--6/6/22 through 8/12/22:  This project may require taking the pipeline section out of service which could limit throughput and result in restrictions based on customer nominations.  The meter listed below may be shut-in during the project.  Potential out of path restrictions may be at risk.
412809 CRTXLIG/TGP CLEAR LAKE NO. 1: RIP 4
***
Date Change, Previously scheduled 6/6/22 to 7/12/22.
………………………………</t>
  </si>
  <si>
    <t>***MLV 43-3 to MLV 44-3:  Anomaly Remediation
***Completed</t>
  </si>
  <si>
    <t>Bear Creek Storage:  Line 3 Make Piggable Project
--8/1/22 through 8/11/22:  This project will require the facility outage, which will limit throughput through the station and result in restrictions based on customer nominations.  The meter listed below will be shut-in during the project.  Potential out of path restrictions may be at risk.
460017 STORAGE – BEAR CREEK
………………………………</t>
  </si>
  <si>
    <t>***MLV 47-2B to MLV 47-2A:  Wrinkle Bend Replacement
--9/12/22 through 9/18/22:  This project will require taking the pipeline section out of service which could limit throughput and result in restrictions based on customer nominations.  Potential out of path restrictions may be at risk.
***Added
………………………………</t>
  </si>
  <si>
    <t>MLV 53-2C TO MLV 47-2D:  Pig Runs - Cleaning/Gauge 9/6 - 9/8, TDW MDS Tool 9/10
--9/6/22 through 9/10/22:  This activity will require operating at controlled flow rates. Customers may experience pressure fluctuations; however, no other service impact is anticipated.  Potential out of path restrictions may be at risk.
………………………………</t>
  </si>
  <si>
    <t>MLV 53-3C TO MLV 47-3D:  Pig Runs - Cleaning/Gauge 9/12 - 9/14, BH Combo Tool 9/15
--9/12/22 through 9/15/22:  This activity will require operating at controlled flow rates.  Customers may experience pressure fluctuations.  The meter listed will be limited to 125,000 Dths capacity and secondary deliveries are also at risk.  Potential out of path restrictions may be at risk.
………………………………</t>
  </si>
  <si>
    <t>***MLV 47-4A to MLV 48-4:  Pipe Replacement
--12/31/22:  This project will require taking the pipeline section out of service which could limit throughput and result in restrictions based on customer nominations.  The meters listed may be shut in during the project.  Potential out of path restrictions may be at risk.
***
Date Change, Previously scheduled 9/19/22 to 10/31/22.
………………………………</t>
  </si>
  <si>
    <t>MLV 53-3E TO MLV 54-3S:  Pig Runs - Cleaning/Gauge 9/19 - 9/21, BH Combo Tool 9/22
--9/19/22 through 9/22/22:  This activity will require operating at controlled flow rates. Customers may experience pressure fluctuations; however, no other service impact is anticipated.  Potential out of path restrictions may be at risk.
………………………………</t>
  </si>
  <si>
    <t>***MLV 54-2D to MLV 63-2D:  Wrinkle Bend Replacements
--12/31/22:  This project will require taking the pipeline section out of service which could limit throughput and result in restrictions based on customer nominations.  Potential out of path restrictions may be at risk.
***
Date Change, Previously scheduled 10/10/22 to 10/28/22.
………………………………</t>
  </si>
  <si>
    <t>***Sta 63:  Unit 11A - Valve Inspections
***Completed</t>
  </si>
  <si>
    <t>MLV 69-1 to MLV 71-1S:  Pig Run - Cleaning / Gauge 9/19
--9/19/22:  This activity will require operating at controlled flow rates. Customers may experience pressure fluctuations; however, no other service impact is anticipated.  Potential out of path restrictions may be at risk.
………………………………</t>
  </si>
  <si>
    <t>MLV 69-2A to MLV 71-2S:  Pig Run - Cleaning / Gauge 8/04
--8/4/22:  This activity will require operating at controlled flow rates. Customers may experience pressure fluctuations; however, no other service impact is anticipated.  Potential out of path restrictions may be at risk.
………………………………</t>
  </si>
  <si>
    <t>MLV 69-2A to MLV 71-2S:  Pig Run - Caliper w/mapping 8/9
--8/9/22:  This activity will require operating at controlled flow rates. Customers may experience pressure fluctuations; however, no other service impact is anticipated.  Potential out of path restrictions may be at risk.
………………………………</t>
  </si>
  <si>
    <t>Sta 71:  Unit 4A - Emergent Repair for Base Gasket
--6/15/22 through 7/1/22:  This project will require a unit outage, which will limit throughput through the station and result in restrictions based on customer nominations.  Potential out of path restrictions may be at risk.
………………………………</t>
  </si>
  <si>
    <t>MLV 77-1B to MLV 79-1S:  Pig Run - Cleaning / Gauge 7/12
--7/12/22:  This activity will require operating at controlled flow rates. Customers may experience pressure fluctuations; however, no other service impact is anticipated.  Potential out of path restrictions may be at risk.
………………………………</t>
  </si>
  <si>
    <t>MLV 77-1B to MLV 79-1S:  Pig Run - MFL-C 7/14
--7/14/22:  This activity will require operating at controlled flow rates. Customers may experience pressure fluctuations; however, no other service impact is anticipated.  Potential out of path restrictions may be at risk.
………………………………</t>
  </si>
  <si>
    <t>***MLV 77-1B to MLV 79-1S:  Pig Run - Caliper, IMU, &amp; MFL-A Combo 7/19
--7/19/22:  This activity will require operating at controlled flow rates. Customers may experience pressure fluctuations; however, no other service impact is anticipated.  Potential out of path restrictions may be at risk.
***Added
………………………………</t>
  </si>
  <si>
    <t>Sta 87 Portland:  Annual ESD Test
--8/9/22:  This project will require a station outage, which will limit throughput through the station and result in restrictions based on customer nominations.  Potential in the path restrictions may be at risk.
………………………………</t>
  </si>
  <si>
    <t>Sta 96:  Annual Electric Sub Station Inspection
--7/11/22 through 7/13/22:  This project will require a station outage, which will limit throughput through the station and result in restrictions based on customer nominations.  Potential in the path restrictions may be at risk.
………………………………</t>
  </si>
  <si>
    <t>Sta 96:  Annual ESD Test
--7/14/22 through 7/15/22:  This project will require a station outage, which will limit throughput through the station and result in restrictions based on customer nominations.  Potential in the path restrictions may be at risk.
………………………………</t>
  </si>
  <si>
    <t>MLV 96-5D to MLV 102-5:  Anomaly Remediation
--6/6/22 through 6/24/22:  This project may require taking the pipeline section out of service which could limit throughput and result in restrictions based on customer nominations.  Potential out of path restrictions may be at risk.
………………………………</t>
  </si>
  <si>
    <t>Sta 106:  Unit 1D - Turbine Exchange
--9/11/22 through 9/19/22:  This project will require a unit outage, which will limit throughput through the station and result in restrictions based on customer nominations.  Potential in the path restrictions may be at risk.
………………………………</t>
  </si>
  <si>
    <t>***MLV 106-3 to MLV 96-3:  Pig Runs - Cleaning 6/16
***Completed</t>
  </si>
  <si>
    <t>***MLV 106-3 to MLV 96-3:  Pig Runs - Caliper 6/21
***Completed</t>
  </si>
  <si>
    <t>Sta 114:  Building C Substation Maintenance
--8/22/22 through 8/26/22:  This project will require a building outage, which will limit throughput through the station and result in restrictions based on customer nominations.  Potential out of path restrictions may be at risk.
………………………………</t>
  </si>
  <si>
    <t>Sta 118A:  Annual ESD Test
--7/14/22 through 7/15/22:  This project will require a station outage, which will limit throughput through the station and result in restrictions based on customer nominations.  Potential in the path restrictions may be at risk.
………………………………</t>
  </si>
  <si>
    <t>Sta 118A:  Solar 8k Inspection
--7/11/22 through 7/13/22:  This project will require a unit outage, which will limit throughput through the station and result in restrictions based on customer nominations.  Potential in the path restrictions may be at risk.
………………………………</t>
  </si>
  <si>
    <t>Sta 118A:  UPS Battery Maintenance
--7/13/22 through 7/15/22:  This project will require a station outage, which will limit throughput through the station and result in restrictions based on customer nominations.  Potential in the path restrictions may be at risk.
………………………………</t>
  </si>
  <si>
    <t>Sta 118A:  Solar 8k Inspection
--10/10/22 through 10/12/22:  This project will require a unit outage, which will limit throughput through the station and result in restrictions based on customer nominations.  Potential in the path restrictions may be at risk.
………………………………</t>
  </si>
  <si>
    <t>Sta 119A:  Unit 1A - Solar 8k Inspection
--10/17/22 through 10/19/22:  This project will require a unit outage, which will limit throughput through the station and result in restrictions based on customer nominations.  Potential in the path restrictions may be at risk.
………………………………</t>
  </si>
  <si>
    <t>***Sta 200:  Station Automation Upgrade
--6/7/22 through 7/21/22:  This project will require a station outage, which will limit throughput through the station and result in restrictions based on customer nominations.  Potential in the path restrictions may be at risk.
***
Date Change, Previously scheduled 6/7/22 to 6/16/22.
………………………………</t>
  </si>
  <si>
    <t>***Sta 200:  Unit 4A - Turbo Exchange
--7/5/22 through 7/7/22:  This project will require a unit outage, which will limit throughput through the station and result in restrictions based on customer nominations.  Potential out of path restrictions may be at risk.
***
Date Change, Previously scheduled 6/20/22 to 6/23/22.
………………………………</t>
  </si>
  <si>
    <t>Sta 200:  Unit 11A - Chock Inspections
--6/27/22 through 7/1/22:  This project will require a unit outage, which will limit throughput through the station and result in restrictions based on customer nominations.  Potential out of path restrictions may be at risk.
………………………………</t>
  </si>
  <si>
    <t>Sta 204:  Station Filter Change Out for the Scrubber Filters
--8/29/22 through 8/31/22:  This project will require a station outage, which will limit throughput through the station and result in restrictions based on customer nominations.  Potential in the path restrictions may be at risk.
………………………………</t>
  </si>
  <si>
    <t>***Sta 204:  Unit 10A - Turbo Repair
--7/14/22:  This project will require a unit outage, which will limit throughput through the station and result in restrictions based on customer nominations.  Potential out of path restrictions may be at risk.
***Added
………………………………</t>
  </si>
  <si>
    <t>***Sta 204:  Unit 12A - Compressor Vibration
--6/27/22 through 6/30/22:  This project will require a unit outage, which will limit throughput through the station and result in restrictions based on customer nominations.  Potential out of path restrictions may be at risk.
***Added
………………………………</t>
  </si>
  <si>
    <t>MLV 208-4 to MLV 209-4:  Install New Meter Tee (REX Big Muskie Guernsey Pin 412802)
--9/12/22 through 9/16/22:  This project will require taking the pipeline section out of service which could limit throughput and result in restrictions based on customer nominations.  Potential in the path restrictions may be at risk.
………………………………</t>
  </si>
  <si>
    <t>***Sta 209:  Unit 12A - Turbocharger Replacement
--6/6/22 through 6/30/22:  This project will require a unit outage, which will limit throughput through the station and result in restrictions based on customer nominations.  Potential out of path restrictions may be at risk.
***
Date Change, Previously scheduled 6/6/22 to 6/24/22.
………………………………</t>
  </si>
  <si>
    <t>***Sta 214:  Auxiliary Generator
***Completed</t>
  </si>
  <si>
    <t>***Sta 219:  Annual ESD Test
***Completed</t>
  </si>
  <si>
    <t>Station 230C:  Annual ESD
--8/2/22 through 8/3/22:  This project will require a station outage, which will limit throughput through the station and result in restrictions based on customer nominations.  Potential in the path restrictions may be at risk.
………………………………</t>
  </si>
  <si>
    <t>Station 230C:  Unit 1A - Protective Device Tests
--9/12/22:  This project will require a unit outage, which will limit throughput through the station and result in restrictions based on customer nominations.  Potential in the path restrictions may be at risk.
………………………………</t>
  </si>
  <si>
    <t>Station 230C:  Unit 2A - Protective Device Tests
--9/13/22:  This project will require a unit outage, which will limit throughput through the station and result in restrictions based on customer nominations.  Potential in the path restrictions may be at risk.
………………………………</t>
  </si>
  <si>
    <t>Station 230C:  Unit 3A - Protective Device Tests
--9/14/22:  This project will require a unit outage, which will limit throughput through the station and result in restrictions based on customer nominations.  Potential in the path restrictions may be at risk.
………………………………</t>
  </si>
  <si>
    <t>Station 230C:  Unit 4A - Protective Device Tests
--9/15/22:  This project will require a unit outage, which will limit throughput through the station and result in restrictions based on customer nominations.  Potential in the path restrictions may be at risk.
………………………………</t>
  </si>
  <si>
    <t>MLV 230B-103 to 230B-104:  Anomaly Remediation
--7/18/22 through 7/28/22:  This project may require taking the pipeline section out of service which could limit throughput and result in restrictions based on customer nominations.  Potential in the path restrictions may be at risk.
………………………………</t>
  </si>
  <si>
    <t>Station 241:  Unit 1B - Engine Overhaul
--5/31/22 through 7/1/22:  This project will require a unit outage, which will limit throughput through the station and result in restrictions based on customer nominations.  Potential out of path restrictions may be at risk.
………………………………</t>
  </si>
  <si>
    <t>***Sta 254:  Unit 2B - Combustion Liner Inspection
***Completed</t>
  </si>
  <si>
    <t>Sta 260A Southwick:  TSA Siemens Preventative Maintenance and ELM
--7/27/22:  This project will require a station outage, which will limit throughput through the station and result in restrictions based on customer nominations.  Potential out of path restrictions may be at risk.
………………………………</t>
  </si>
  <si>
    <t>Sta 260A Southwick:  Annual ESD Test
--10/20/22:  This project will require a station outage, which will limit throughput through the station and result in restrictions based on customer nominations.  Potential out of path restrictions may be at risk.
………………………………</t>
  </si>
  <si>
    <t>Station 261 Agawam:  Annual ESD Test
--10/11/22:  This project will require a station outage, which will limit throughput through the station and result in restrictions based on customer nominations.  The meters listed may be shut in during the project.  Potential out of path restrictions may be at risk.
420901 SHELL/TGP BERKSHIRE POWER SALES HAM
………………………………</t>
  </si>
  <si>
    <t>Station 261 Agawam:  EPA Maintenance Repairs
--10/12/22:  This project will require a station outage, which will limit throughput through the station and result in restrictions based on customer nominations.  The meters listed may be shut in during the project.  Potential out of path restrictions may be at risk.
420901 SHELL/TGP BERKSHIRE POWER SALES HAM
………………………………</t>
  </si>
  <si>
    <t>Sta 264 Charlton:  Annual ESD Test
--10/18/22:  This project will require a station outage, which will limit throughput through the station and result in restrictions based on customer nominations.  Potential out of path restrictions may be at risk.
………………………………</t>
  </si>
  <si>
    <t>Sta 265E:  Protective Devices
--6/23/22:  This project will require a station outage, which will limit throughput through the station and result in restrictions based on customer nominations.  Potential out of path restrictions may be at risk.
………………………………</t>
  </si>
  <si>
    <t>MLVS 268A-300:  ECDA
--6/28/22 through 7/18/22:  This project may require taking the pipeline section out of service which could limit throughput and result in restrictions based on customer nominations.  Potential out of path restrictions may be at risk.
………………………………</t>
  </si>
  <si>
    <t>***MLVS 268A-400:  ECDA
--7/18/22 through 7/25/22:  This project may require taking the pipeline section out of service which could limit throughput and result in restrictions based on customer nominations.  Potential out of path restrictions may be at risk.
***
Date Change, Previously scheduled 7/25/22 to 8/13/22.
………………………………</t>
  </si>
  <si>
    <t>***MLVS 270B-311:  ECDA
--8/8/22 through 8/27/22:  This project may require taking the pipeline section out of service which could limit throughput and result in restrictions based on customer nominations.  Potential out of path restrictions may be at risk.
***
Date Change, Previously scheduled 8/15/22 to 9/3/22.
………………………………</t>
  </si>
  <si>
    <t>***MLV 270C-301 to MLV 270C-302:  Pig Run - Cleaning/Gauge 6/22/22, MFL-A/Caliper 6/22/22
***Completed</t>
  </si>
  <si>
    <t>Sta 303A:  Annual ESD Test &amp; Maintenance
--6/20/22 through 7/1/22:  This project will require a station outage, which will limit throughput through the station and result in restrictions based on customer nominations.  Potential in the path restrictions may be at risk.
………………………………</t>
  </si>
  <si>
    <t>Sta 317:  Unit 1C - Unit Exchange
--8/15/22 through 8/19/22:  This project will require a unit outage, which will limit throughput through the station and result in restrictions based on customer nominations.  Potential out of path restrictions may be at risk.
………………………………</t>
  </si>
  <si>
    <t>***MLV 317-2 to MLV 319-2:  Pig runs - Cleaning/Gauge 6/21
***Completed</t>
  </si>
  <si>
    <t>Sta 321:  Install New ESD Bottle
--10/17/22 through 10/24/22:  This project will require a station outage, which will limit throughput through the station and result in restrictions based on customer nominations.  Potential out of path restrictions may be at risk.
………………………………</t>
  </si>
  <si>
    <t>MLV 325-1 to MLV 329-1:  SCCDA
--6/10/22 through 6/25/22:  This project may require taking the pipeline section out of service which could limit throughput and result in restrictions based on customer nominations.  Potential out of path restrictions may be at risk.
………………………………</t>
  </si>
  <si>
    <t>MLV 325-1 to MLV 329-1:  Pig runs - Cleaning/Gauge 8/23
--8/23/22:  This activity will require operating at controlled flow rates. Customers may experience pressure fluctuations  The meters listed will be shut in during the project.  Potential out of path restrictions may be at risk.
420410 ELIZTOWN/TGP SUSSEX NJ SUSSEX
420450 ELIZTOWN/TGP VERNON NJ SUSEX
420608 NJ NATGS/TGP NEW CLINTON ROAD NJ BE
420339 PSEG/TGP WEST MILFORD NJ PASSAIC
420516 PSEG/TGP RINGWOOD NJ PASSAIC
………………………………</t>
  </si>
  <si>
    <t>MLV 325-1 to MLV 329-1:  Pig runs - MFL ILI 8/25
--8/25/22:  This activity will require operating at controlled flow rates. Customers may experience pressure fluctuations  The meters listed will be shut in during the project.  Potential out of path restrictions may be at risk.
420410 ELIZTOWN/TGP SUSSEX NJ SUSSEX
420450 ELIZTOWN/TGP VERNON NJ SUSEX
420608 NJ NATGS/TGP NEW CLINTON ROAD NJ BE
420339 PSEG/TGP WEST MILFORD NJ PASSAIC
420516 PSEG/TGP RINGWOOD NJ PASSAIC
………………………………</t>
  </si>
  <si>
    <t>MLV 401-1 to MLV 409-1:  Maintenance Pig
--7/6/22:  This activity will require operating at controlled flow rates. Customers may experience pressure fluctuations.  The meter listed may be shut in during the project.  Potential in the path restrictions may be at risk.
412733 UES/TGP MYRICK BROOKS
………………………………</t>
  </si>
  <si>
    <t>MLV 401-2 to MLV 409-2:  Maintenance Pig
--7/7/22:  This activity will require operating at controlled flow rates. Customers may experience pressure fluctuations; however, no other service impact is anticipated.  Potential in the path restrictions may be at risk.
………………………………</t>
  </si>
  <si>
    <t>***Sta 409A:  Annual ESD Test
***Completed</t>
  </si>
  <si>
    <t>Sta 409A:  Units 1A &amp; 2A - Preventative Maintenance
--10/19/22 through 10/24/22:  This project will require a unit outage, which will limit throughput through the station and result in restrictions based on customer nominations.  Potential out of path restrictions may be at risk.
………………………………</t>
  </si>
  <si>
    <t>MLV 409A-101L to MLV 409A-103R:  Maintenance Pig
--8/3/22:  This activity will require operating at controlled flow rates. Customers may experience pressure fluctuations; however, no other service impact is anticipated.  Potential in the path restrictions may be at risk.
………………………………</t>
  </si>
  <si>
    <t>Sta 409:  Station Vent Mods &amp; Unit Inspections
--9/21/22 through 9/30/22:  This project will require a station outage, which will limit throughput through the station and result in restrictions based on customer nominations.  Potential in the path restrictions may be at risk.
………………………………</t>
  </si>
  <si>
    <t>Sta 823 to MLV 516:  Caliper 7/25
--7/25/22:  This activity will require operating at controlled flow rates. Customers may experience pressure fluctuations.  The meters listed may be shut in during the project.  Potential in the path restrictions may be at risk.
412398 JEFFSTOR/TGP JEFFERSON ISLAND IBERI
420915 CEGS/TGP PORT IBERIA SALES IBERIA
421056 ACADIAN/TGP INDIAN BAYOU: DIP 510B-
410907 TRUNKLNE/TGP CENTERVILLE DEHY TRANS
450105 AMMID SC/TGP QUIVIRA ST MARY
412594 NAUTILUS/TGP GARDEN CITY ST MARY
412684 ANR/TGP SHADYSIDE ST MARY
412889 CONTLRES/TGP LOPEZ ROAD VERMILION
………………………………</t>
  </si>
  <si>
    <t>Sta 823 to MLV 516:  AFD 7/28
--7/28/22:  This activity will require operating at controlled flow rates. Customers may experience pressure fluctuations.  The meters listed may be shut in during the project.  Potential in the path restrictions may be at risk.
412398 JEFFSTOR/TGP JEFFERSON ISLAND IBERI
420915 CEGS/TGP PORT IBERIA SALES IBERIA
421056 ACADIAN/TGP INDIAN BAYOU: DIP 510B-
410907 TRUNKLNE/TGP CENTERVILLE DEHY TRANS
450105 AMMID SC/TGP QUIVIRA ST MARY
412594 NAUTILUS/TGP GARDEN CITY ST MARY
412684 ANR/TGP SHADYSIDE ST MARY
412889 CONTLRES/TGP LOPEZ ROAD VERMILION
………………………………</t>
  </si>
  <si>
    <t>MLV 511-1 to MLV 512-1:  Line Lowering
--6/15/22 through 6/30/22:  This project will require taking the pipeline section out of service which could limit throughput and result in restrictions based on customer nominations.  Potential in the path restrictions may be at risk.
………………………………</t>
  </si>
  <si>
    <t>***MLV 529-1 to MLV 530-1:  Maintenance Pig
--8/23/22:  This activity will require operating at controlled flow rates. Customers may experience pressure fluctuations; however, no other service impact is anticipated.  Potential out of path restrictions may be at risk.
***
Date Change, Previously scheduled 6/20/22.
………………………………</t>
  </si>
  <si>
    <t>***MLV 529-2 to MLV 530-2:  Maintenance Pig
--8/25/22:  This activity will require operating at controlled flow rates. Customers may experience pressure fluctuations; however, no other service impact is anticipated.  Potential out of path restrictions may be at risk.
***
Date Change, Previously scheduled 6/22/22.
………………………………</t>
  </si>
  <si>
    <t>***Sta 542:  Vibration / Pipe Mods
--10/10/22 through 10/30/22:  This project will require a station outage, which will limit throughput through the station and result in restrictions based on customer nominations.  Potential in the path restrictions may be at risk.
***
Date Change, Previously scheduled 10/28/22 to 11/18/22.
………………………………</t>
  </si>
  <si>
    <t>***Sta 542:  Unit 2A - Engine and Compressor Overhaul
--5/23/22 through 7/29/22:  This project will require a unit outage, which will limit throughput through the station and result in restrictions based on customer nominations.  Potential out of path restrictions may be at risk.
***
Date Change, Previously scheduled 5/23/22 to 7/8/22.
………………………………</t>
  </si>
  <si>
    <t>***Sta 546:  Vibration/Pulsation Piping Mods
--9/19/22 through 10/9/22:  This project will require a station outage, which will limit throughput through the station and result in restrictions based on customer nominations.  Potential in the path restrictions may be at risk.
***
Date Change, Previously scheduled 10/13/22 to 10/27/22.
………………………………</t>
  </si>
  <si>
    <t>***Sta 546:  Unit 7A - Crankshaft
--2/1/22 through 7/29/22:  This project will require a unit outage, which will limit throughput through the station and result in restrictions based on customer nominations.  Potential out of path restrictions may be at risk.
***
Date Change, Previously scheduled 2/1/22 to 9/30/22.
………………………………</t>
  </si>
  <si>
    <t>***Sta 550:  Vibration / Pipe Mods
--10/10/22 through 10/30/22:  This project will require a station outage, which will limit throughput through the station and result in restrictions based on customer nominations.  Potential in the path restrictions may be at risk.
***
Date Change, Previously scheduled 9/12/22 to 10/12/22.
………………………………</t>
  </si>
  <si>
    <t>***Sta 555:  Unit 6A - Engine Inspection &amp; Anchor Bolts
--7/25/22 through 7/28/22:  This project will require a unit outage, which will limit throughput through the station and result in restrictions based on customer nominations.  Potential out of path restrictions may be at risk.
***
Date Change, Previously scheduled 6/20/22 to 6/23/22.
………………………………</t>
  </si>
  <si>
    <t>***MLV 559-1A to MLV 561-1:  Pipe Replacement
--9/12/22 through 10/16/22:  This project will require taking the pipeline section out of service which could limit throughput and result in restrictions based on customer nominations.  The meters listed may be shut in during the project.  Potential out of path restrictions may be at risk.
***
Date Change, Previously scheduled 8/29/22 to 10/9/22.
………………………………</t>
  </si>
  <si>
    <t>***MLV 559-2A to MLV 561-2:  Pipe Replacement
--10/18/22 through 11/23/22:  This project will require taking the pipeline section out of service which could limit throughput and result in restrictions based on customer nominations.  The meters listed may be shut in during the project.  Potential out of path restrictions may be at risk.
***
Date Change, Previously scheduled 10/11/22 to 11/23/22.
………………………………</t>
  </si>
  <si>
    <t>Sta 563:  Scrubber Filter Replacement
--6/22/22 through 6/24/22:  This project will require a station outage, which will limit throughput through the station and result in restrictions based on customer nominations.  Potential out of path restrictions may be at risk.
………………………………</t>
  </si>
  <si>
    <t>MLV 700-1 to MLV 701-1:  Wrinkle Bend Removal and Replacement
--8/1/22 through 8/7/22:  This project will require taking the pipeline section out of service which could limit throughput and result in restrictions based on customer nominations.  The meters listed may be shut in during the project.  Potential out of path restrictions may be at risk.
410031 - ETX GAS/TGP EAST TX PLANT DEHY PANO
411200 - VAR/TGP ENTEX PANOLA TRANSPORT PANO
411330 - TEXLA/TGP CHEMARD LAKE DEHY DE SOTO
411525 - PETROQUE/TGP BELLE BOWER DEHY PANOL
412033 - MARLIN/TGP CARTHAGE TRANSPORT PANOL
412081 - EPE/TGP UDP BETHANY LONGSTREET FIEL
412141 - ETP/TGP CARTHAGE GAS UNIT 13 PANOL
412607 - EPE/TGP UDP HOLLY FIELD DE SOTO
412610 - MAGNUMPL/TGP WEST MANSFIELD DE SOTO
412688 - ENBRIDGE/TGP PANOLA TRANSPORT 2 PAN
412725 - EAGLROCK/TGP UDP DE SOTO
412759 - UES/TGP UDP BURFORD GATHERING: RIP 
412764 - ENT GATH/TGP UDP STATE LINE PROCESS
412775 - EOG/TGP TRENTON SALES: RIP 703H-1 5
412807 - ETC FS/TGP LOGANSPORT B: RIP 704H 1
420723 - ETP/TGP CARTHAGE GAS UNIT 13 PANOLA
412819   LOUISMID/TGP CONVERSE CENTRAL: RIP
412706   ETC/TGP LOGANSPORT DE SOTO
412765   EMP/TGP HARRIS 19.1: RIP 703G 101.1
412583   GCENGY/TGP BENSON AND CONVERSE DE S
411755   IND MKTG/TGP GROGAN FIELD DE SOTO
………………………………</t>
  </si>
  <si>
    <t>MLV 701-1 to MLV 702-1:  Wrinkle Bend Assessment
--8/1/22 through 8/7/22:  This project will require taking the pipeline section out of service which could limit throughput and result in restrictions based on customer nominations.  The meters listed may be shut in during the project.  Potential out of path restrictions may be at risk.
410031 - ETX GAS/TGP EAST TX PLANT DEHY PANO
411200 - VAR/TGP ENTEX PANOLA TRANSPORT PANO
411330 - TEXLA/TGP CHEMARD LAKE DEHY DE SOTO
411525 - PETROQUE/TGP BELLE BOWER DEHY PANOL
412033 - MARLIN/TGP CARTHAGE TRANSPORT PANOL
412081 - EPE/TGP UDP BETHANY LONGSTREET FIEL
412141 - ETP/TGP CARTHAGE GAS UNIT 13 PANOL
412607 - EPE/TGP UDP HOLLY FIELD DE SOTO
412610 - MAGNUMPL/TGP WEST MANSFIELD DE SOTO
412688 - ENBRIDGE/TGP PANOLA TRANSPORT 2 PAN
412725 - EAGLROCK/TGP UDP DE SOTO
412759 - UES/TGP UDP BURFORD GATHERING: RIP 
412764 - ENT GATH/TGP UDP STATE LINE PROCESS
412775 - EOG/TGP TRENTON SALES: RIP 703H-1 5
412807 - ETC FS/TGP LOGANSPORT B: RIP 704H 1
420723 - ETP/TGP CARTHAGE GAS UNIT 13 PANOLA
412819   LOUISMID/TGP CONVERSE CENTRAL: RIP
412706   ETC/TGP LOGANSPORT DE SOTO
412765   EMP/TGP HARRIS 19.1: RIP 703G 101.1
412583   GCENGY/TGP BENSON AND CONVERSE DE S
411755   IND MKTG/TGP GROGAN FIELD DE SOTO
………………………………</t>
  </si>
  <si>
    <t>MLV 703A-1 to MLV 704-1:  Pressure Test
--8/1/22 through 8/7/22:  This project will require taking the pipeline section out of service which could limit throughput and result in restrictions based on customer nominations.  The meters listed may be shut in during the project.  Potential out of path restrictions may be at risk.
410031 - ETX GAS/TGP EAST TX PLANT DEHY PANO
411200 - VAR/TGP ENTEX PANOLA TRANSPORT PANO
411330 - TEXLA/TGP CHEMARD LAKE DEHY DE SOTO
411525 - PETROQUE/TGP BELLE BOWER DEHY PANOL
412033 - MARLIN/TGP CARTHAGE TRANSPORT PANOL
412081 - EPE/TGP UDP BETHANY LONGSTREET FIEL
412141 - ETP/TGP CARTHAGE GAS UNIT 13 PANOL
412607 - EPE/TGP UDP HOLLY FIELD DE SOTO
412610 - MAGNUMPL/TGP WEST MANSFIELD DE SOTO
412688 - ENBRIDGE/TGP PANOLA TRANSPORT 2 PAN
412725 - EAGLROCK/TGP UDP DE SOTO
412759 - UES/TGP UDP BURFORD GATHERING: RIP 
412764 - ENT GATH/TGP UDP STATE LINE PROCESS
412775 - EOG/TGP TRENTON SALES: RIP 703H-1 5
412807 - ETC FS/TGP LOGANSPORT B: RIP 704H 1
420723 - ETP/TGP CARTHAGE GAS UNIT 13 PANOLA
412819   LOUISMID/TGP CONVERSE CENTRAL: RIP
412706   ETC/TGP LOGANSPORT DE SOTO
412765   EMP/TGP HARRIS 19.1: RIP 703G 101.1
412583   GCENGY/TGP BENSON AND CONVERSE DE S
411755   IND MKTG/TGP GROGAN FIELD DE SOTO
………………………………</t>
  </si>
  <si>
    <t>***Sta 820:  Replace Station ESD Fuel Gas Blowdown Valve
***Completed</t>
  </si>
  <si>
    <t>Sta. 834 Winnsboro:  Annual ESD Test
--6/29/22:  This project will require a station outage, which will limit throughput through the station and result in restrictions based on customer nominations.  Potential out of path restrictions may be at risk.
………………………………</t>
  </si>
  <si>
    <t>***Sta 834:  Unit 7A - Punch Carbon in Power Cylinders
***Completed</t>
  </si>
  <si>
    <t>***Sta 843:  Annual ESD Test
--7/12/22 through 7/13/22:  This project will require a station outage, which will limit throughput through the station and result in restrictions based on customer nominations.  Potential out of path restrictions may be at risk.
***
Date Change, Previously scheduled 9/13/22 to 9/14/22.
………………………………</t>
  </si>
  <si>
    <t>***MLV 843-1 to MLV 844-1:  Shallow Pipe Lowering
--9/12/22 through 10/8/22:  This project will require taking the pipeline section out of service which could limit throughput and result in restrictions based on customer nominations.  The meter listed below may be shut-in during the project.  Potential in the path restrictions may be at risk.
412762 TEX GAS/TGP ISOLA ROAD RIP 834B 101
***
Date Change, Previously scheduled 10/3/22 to 10/22/22.
………………………………</t>
  </si>
  <si>
    <t>***MLV 844-1 to MLV 845-1:  Shallow Pipe Lowering
--9/12/22 through 10/8/22:  This project will require taking the pipeline section out of service which could limit throughput and result in restrictions based on customer nominations.  The meter listed below may be shut-in during the project.  Potential in the path restrictions may be at risk.
420211 ATMOS-MS/TGP GREENWOOD MS LEFLORE
***
Date Change, Previously scheduled 9/12/22 to 10/1/22.
………………………………</t>
  </si>
  <si>
    <t>***Sta 847:  Unit 3A - Seal Oil System
--6/21/22 through 6/24/22:  This project will require a unit outage, which will limit throughput through the station and result in restrictions based on customer nominations.  Potential out of path restrictions may be at risk.
***Added
………………………………</t>
  </si>
  <si>
    <t>***Sta 860:  Unit 10A - Jacket Water Fan
--7/7/22 through 7/8/22:  This project will require a unit outage, which will limit throughput through the station and result in restrictions based on customer nominations.  Potential out of path restrictions may be at risk.
***Added
………………………………</t>
  </si>
  <si>
    <t>***Sta 860:  Units 1B - Top End Overhaul
--9/26/22 through 10/31/22:  This project will require a unit outage, which will limit throughput through the station and result in restrictions based on customer nominations.  Potential out of path restrictions may be at risk.
***Added
………………………………</t>
  </si>
  <si>
    <t>***Sta 860:  Unit 11A - Compressor Rod
--7/11/22 through 7/22/22:  This project will require a unit outage, which will limit throughput through the station and result in restrictions based on customer nominations.  Potential out of path restrictions may be at risk.
***Added
………………………………</t>
  </si>
  <si>
    <t>MLV 866-1B to MLV 860-1:  Pig Run - Cleaning / Gauge 7/26
--7/26/22:  This activity will require operating at controlled flow rates. Customers may experience pressure fluctuations; however, no other service impact is anticipated.  Potential out of path restrictions may be at risk.
………………………………</t>
  </si>
  <si>
    <t>MLV 871-1 to MLV 872-1:  Anomaly Remediation
--8/28/22 through 9/3/22:  This project may require taking the pipeline section out of service which could limit throughput and result in restrictions based on customer nominations.  Potential in the path restrictions may be at risk.
………………………………</t>
  </si>
  <si>
    <t>Sta 871A:  Station Automation Upgrade
--9/6/22 through 9/19/22:  This project will require a station outage, which will limit throughput through the station and result in restrictions based on customer nominations.  The meters listed may be shut in during the project.  Potential out of path restrictions may be at risk.
420886 TET/TGP DRY CREEK SALES CASEY
………………………………</t>
  </si>
  <si>
    <t>MLV 872-1 to MLV 873-1:  Anomaly Remediation
--8/24/22 through 8/27/22:  This project may require taking the pipeline section out of service which could limit throughput and result in restrictions based on customer nominations.  Potential in the path restrictions may be at risk.
………………………………</t>
  </si>
  <si>
    <t>MLV 873-1A to MLV 874-1:  Anomaly Remediation
--8/19/22 through 8/23/22:  This project may require taking the pipeline section out of service which could limit throughput and result in restrictions based on customer nominations.  Potential in the path restrictions may be at risk.
………………………………</t>
  </si>
  <si>
    <t>MLV 875-1 to MLV 876-1:  Anomaly Remediation
--8/1/22 through 8/18/22:  This project may require taking the pipeline section out of service which could limit throughput and result in restrictions based on customer nominations.  Potential in the path restrictions may be at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</si>
</sst>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sz val="8"/>
      <color theme="1"/>
      <name val="Calibri"/>
      <family val="2"/>
      <scheme val="minor"/>
    </font>
    <font>
      <sz val="9"/>
      <color theme="1"/>
      <name val="Calibri"/>
      <family val="2"/>
      <scheme val="minor"/>
    </font>
    <font>
      <u/>
      <sz val="11"/>
      <color theme="1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1" fillId="0" borderId="0" applyNumberFormat="0" applyFill="0" applyBorder="0" applyAlignment="0" applyProtection="0"/>
  </cellStyleXfs>
  <cellXfs count="77">
    <xf numFmtId="0" fontId="0" fillId="0" borderId="0" xfId="0"/>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xf>
    <xf numFmtId="0" fontId="21" fillId="0" borderId="10" xfId="0" applyFont="1" applyFill="1" applyBorder="1" applyAlignment="1">
      <alignment horizontal="center" vertical="center" wrapText="1"/>
    </xf>
    <xf numFmtId="0" fontId="21" fillId="0" borderId="10" xfId="0" quotePrefix="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4" fontId="21" fillId="0" borderId="10" xfId="2"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49" fontId="21" fillId="0" borderId="10" xfId="2" applyNumberFormat="1" applyFont="1" applyFill="1" applyBorder="1" applyAlignment="1" applyProtection="1">
      <alignment horizontal="left" vertical="center" wrapText="1"/>
      <protection locked="0"/>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Fill="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4" fontId="21" fillId="0" borderId="10" xfId="2" quotePrefix="1" applyNumberFormat="1" applyFont="1" applyFill="1" applyBorder="1" applyAlignment="1" applyProtection="1">
      <alignment horizontal="center" vertical="center" wrapText="1"/>
      <protection locked="0"/>
    </xf>
    <xf numFmtId="0" fontId="21" fillId="0" borderId="10" xfId="0" quotePrefix="1" applyFont="1" applyFill="1" applyBorder="1" applyAlignment="1">
      <alignment horizontal="left" vertical="center" wrapText="1"/>
    </xf>
    <xf numFmtId="49" fontId="21" fillId="0" borderId="10" xfId="2" quotePrefix="1" applyNumberFormat="1" applyFont="1" applyFill="1" applyBorder="1" applyAlignment="1" applyProtection="1">
      <alignment horizontal="left" vertical="center" wrapText="1"/>
      <protection locked="0"/>
    </xf>
    <xf numFmtId="0" fontId="0" fillId="0" borderId="0" xfId="0" applyAlignment="1">
      <alignment wrapText="1"/>
    </xf>
    <xf numFmtId="174" fontId="18" fillId="0" borderId="0" xfId="0" applyNumberFormat="1" applyFont="1" applyFill="1" applyAlignment="1">
      <alignment horizontal="center" vertical="center"/>
    </xf>
    <xf numFmtId="174" fontId="19" fillId="0" borderId="0" xfId="0" applyNumberFormat="1" applyFont="1" applyFill="1" applyAlignment="1">
      <alignment horizontal="left" vertical="center"/>
    </xf>
    <xf numFmtId="174" fontId="18" fillId="0" borderId="10" xfId="0" applyNumberFormat="1" applyFont="1" applyFill="1" applyBorder="1" applyAlignment="1">
      <alignment horizontal="center" vertical="center"/>
    </xf>
    <xf numFmtId="174" fontId="0" fillId="0" borderId="0" xfId="0" applyNumberFormat="1"/>
    <xf numFmtId="0" fontId="21" fillId="0" borderId="0" xfId="0" applyFont="1" applyFill="1" applyAlignment="1">
      <alignment horizontal="center" vertical="center"/>
    </xf>
    <xf numFmtId="0" fontId="89" fillId="0" borderId="0" xfId="0" applyFont="1"/>
    <xf numFmtId="0" fontId="89" fillId="0" borderId="0" xfId="0" applyFont="1" applyAlignment="1">
      <alignment wrapText="1"/>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90" fillId="0" borderId="0" xfId="0" applyFont="1" applyAlignment="1">
      <alignment horizontal="center" wrapText="1"/>
    </xf>
    <xf numFmtId="164" fontId="21" fillId="0" borderId="10" xfId="1" applyFont="1" applyFill="1" applyBorder="1" applyAlignment="1">
      <alignment horizontal="center" vertical="center" wrapText="1"/>
    </xf>
    <xf numFmtId="174" fontId="21" fillId="0" borderId="10" xfId="0" quotePrefix="1" applyNumberFormat="1" applyFont="1" applyFill="1" applyBorder="1" applyAlignment="1">
      <alignment horizontal="center" vertical="center" wrapText="1"/>
    </xf>
    <xf numFmtId="49" fontId="21" fillId="0" borderId="10" xfId="2" quotePrefix="1" applyNumberFormat="1" applyFont="1" applyFill="1" applyBorder="1" applyAlignment="1" applyProtection="1">
      <alignment horizontal="center" vertical="center" wrapText="1"/>
      <protection locked="0"/>
    </xf>
    <xf numFmtId="174" fontId="21" fillId="0" borderId="10" xfId="0" applyNumberFormat="1" applyFont="1" applyFill="1" applyBorder="1" applyAlignment="1">
      <alignment horizontal="center" vertical="center" wrapText="1"/>
    </xf>
    <xf numFmtId="49" fontId="21" fillId="0" borderId="10" xfId="2" applyNumberFormat="1" applyFont="1" applyFill="1" applyBorder="1" applyAlignment="1" applyProtection="1">
      <alignment horizontal="center" vertical="center" wrapText="1"/>
      <protection locked="0"/>
    </xf>
    <xf numFmtId="0" fontId="18" fillId="0" borderId="0" xfId="0" applyFont="1" applyFill="1" applyAlignment="1">
      <alignment vertical="center" wrapText="1"/>
    </xf>
    <xf numFmtId="0" fontId="91" fillId="0" borderId="0" xfId="54891"/>
    <xf numFmtId="0" fontId="18"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Outage_DB/TGP/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10" customWidth="1"/>
    <col min="23" max="23" width="9.140625" style="2" customWidth="1"/>
    <col min="24" max="16384" width="9.140625" style="2"/>
  </cols>
  <sheetData>
    <row r="1" spans="1:22">
      <c r="D1" s="10" t="s">
        <v>0</v>
      </c>
      <c r="E1" s="23" t="s">
        <v>52</v>
      </c>
    </row>
    <row r="2" spans="1:22" ht="15">
      <c r="D2" s="73" t="s">
        <v>53</v>
      </c>
      <c r="E2" s="74"/>
      <c r="F2" s="74"/>
      <c r="G2" s="74"/>
      <c r="H2" s="74"/>
      <c r="I2" s="74"/>
      <c r="J2" s="74"/>
      <c r="K2" s="74"/>
      <c r="L2" s="74"/>
      <c r="M2" s="74"/>
      <c r="N2" s="74"/>
      <c r="O2" s="74"/>
      <c r="P2" s="74"/>
    </row>
    <row r="3" spans="1:22" ht="60" customHeight="1">
      <c r="D3" s="75" t="s">
        <v>54</v>
      </c>
      <c r="E3" s="76"/>
      <c r="F3" s="76"/>
      <c r="G3" s="76"/>
      <c r="H3" s="76"/>
      <c r="I3" s="76"/>
      <c r="J3" s="76"/>
      <c r="K3" s="76"/>
      <c r="L3" s="76"/>
      <c r="M3" s="76"/>
      <c r="N3" s="76"/>
      <c r="O3" s="76"/>
      <c r="P3" s="76"/>
    </row>
    <row r="4" spans="1:22" ht="15">
      <c r="D4" s="73" t="s">
        <v>1</v>
      </c>
      <c r="E4" s="74"/>
      <c r="F4" s="74"/>
      <c r="G4" s="74"/>
      <c r="H4" s="74"/>
      <c r="I4" s="74"/>
      <c r="J4" s="74"/>
      <c r="K4" s="74"/>
      <c r="L4" s="74"/>
      <c r="M4" s="74"/>
      <c r="N4" s="74"/>
      <c r="O4" s="74"/>
      <c r="P4" s="74"/>
    </row>
    <row r="5" spans="1:22">
      <c r="A5" s="11" t="s">
        <v>2</v>
      </c>
      <c r="B5" s="12" t="s">
        <v>3</v>
      </c>
      <c r="C5" s="12" t="s">
        <v>14</v>
      </c>
      <c r="D5" s="12" t="s">
        <v>4</v>
      </c>
      <c r="E5" s="12" t="s">
        <v>5</v>
      </c>
      <c r="F5" s="12" t="s">
        <v>6</v>
      </c>
      <c r="G5" s="12" t="s">
        <v>15</v>
      </c>
      <c r="H5" s="12" t="s">
        <v>16</v>
      </c>
      <c r="I5" s="12" t="s">
        <v>17</v>
      </c>
      <c r="J5" s="12" t="s">
        <v>18</v>
      </c>
      <c r="K5" s="12" t="s">
        <v>19</v>
      </c>
      <c r="L5" s="12" t="s">
        <v>20</v>
      </c>
      <c r="M5" s="12" t="s">
        <v>21</v>
      </c>
      <c r="N5" s="12" t="s">
        <v>22</v>
      </c>
      <c r="O5" s="12" t="s">
        <v>23</v>
      </c>
      <c r="P5" s="12" t="s">
        <v>24</v>
      </c>
      <c r="Q5" s="12" t="s">
        <v>25</v>
      </c>
      <c r="R5" s="12" t="s">
        <v>55</v>
      </c>
      <c r="S5" s="12" t="s">
        <v>26</v>
      </c>
      <c r="T5" s="12" t="s">
        <v>7</v>
      </c>
      <c r="U5" s="12" t="s">
        <v>8</v>
      </c>
      <c r="V5" s="10" t="s">
        <v>9</v>
      </c>
    </row>
    <row r="6" spans="1:22" s="22" customFormat="1" ht="192" customHeight="1">
      <c r="A6" s="24" t="str">
        <f t="shared" ref="A6:A13" si="0">IF(AND(H6&lt;&gt;"",I6&lt;&gt;""), "Date change. Previously scheduled " &amp; TEXT(H6,"m/d/y;@") &amp;IF(H6=I6,""," to " &amp; TEXT(I6,"m/d/y;@")) &amp; ".","")</f>
        <v/>
      </c>
      <c r="B6" s="15" t="s">
        <v>37</v>
      </c>
      <c r="C6" s="16"/>
      <c r="D6" s="16" t="str">
        <f t="shared" ref="D6:D13" si="1">IF(G6&lt;&gt;"","***","")</f>
        <v>***</v>
      </c>
      <c r="E6" s="25">
        <v>42015</v>
      </c>
      <c r="F6" s="25">
        <v>42380</v>
      </c>
      <c r="G6" s="18" t="str">
        <f t="shared" ref="G6:G37" si="2">IF(AND(A6="",B6=""),"",IF(B6="",A6,B6))</f>
        <v>Project Completed</v>
      </c>
      <c r="H6" s="25"/>
      <c r="I6" s="25"/>
      <c r="J6" s="25" t="s">
        <v>56</v>
      </c>
      <c r="K6" s="26" t="s">
        <v>57</v>
      </c>
      <c r="L6" s="26" t="s">
        <v>58</v>
      </c>
      <c r="M6" s="27" t="s">
        <v>47</v>
      </c>
      <c r="N6" s="19" t="s">
        <v>59</v>
      </c>
      <c r="O6" s="20" t="s">
        <v>29</v>
      </c>
      <c r="P6" s="21" t="s">
        <v>30</v>
      </c>
      <c r="Q6" s="28" t="s">
        <v>60</v>
      </c>
      <c r="R6" s="29">
        <v>401</v>
      </c>
      <c r="S6" s="15" t="str">
        <f t="shared" ref="S6:S37" si="3">"("&amp;C6&amp;") "&amp;J6&amp;":  "&amp;M6&amp;IF(AND(E6="",F6=""),""," (")&amp;IF(E6="","",""&amp;TEXT(E6,"m/d/y;@"))&amp;IF(OR(F6=E6,E6="",F6=""),""," to ")&amp;IF(OR(F6="",F6=E6),"",TEXT(F6,"m/d/y;@"))&amp;IF(AND(E6="",F6=""),"",")")</f>
        <v>() MS #412494 DCP Warren:  Meter Station (1/11/15 to 1/11/16)</v>
      </c>
      <c r="T6" s="19"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30" t="str">
        <f t="shared" ref="U6:U37" si="5">D6&amp;J6&amp;":  "&amp;M6&amp;IF(G6="","","
***")&amp;G6&amp;IF(Q6="","","
The following meters are available for nominations:
")&amp;Q6&amp;"
………………………………"</f>
        <v>***MS #412494 DCP Warren:  Meter Station
***Project Completed
The following meters are available for nominations:
412494 DCP Warren
………………………………</v>
      </c>
    </row>
    <row r="7" spans="1:22" s="22" customFormat="1" ht="192" customHeight="1">
      <c r="A7" s="24" t="str">
        <f t="shared" si="0"/>
        <v/>
      </c>
      <c r="B7" s="15" t="s">
        <v>37</v>
      </c>
      <c r="C7" s="16"/>
      <c r="D7" s="16" t="str">
        <f t="shared" si="1"/>
        <v>***</v>
      </c>
      <c r="E7" s="25">
        <v>42015</v>
      </c>
      <c r="F7" s="25">
        <v>42380</v>
      </c>
      <c r="G7" s="18" t="str">
        <f t="shared" si="2"/>
        <v>Project Completed</v>
      </c>
      <c r="H7" s="25"/>
      <c r="I7" s="25"/>
      <c r="J7" s="25" t="s">
        <v>61</v>
      </c>
      <c r="K7" s="26" t="s">
        <v>57</v>
      </c>
      <c r="L7" s="26" t="s">
        <v>58</v>
      </c>
      <c r="M7" s="27" t="s">
        <v>47</v>
      </c>
      <c r="N7" s="19" t="s">
        <v>59</v>
      </c>
      <c r="O7" s="20" t="s">
        <v>29</v>
      </c>
      <c r="P7" s="21" t="s">
        <v>30</v>
      </c>
      <c r="Q7" s="28" t="s">
        <v>62</v>
      </c>
      <c r="R7" s="29">
        <v>402.1</v>
      </c>
      <c r="S7" s="15" t="str">
        <f t="shared" si="3"/>
        <v>() MS #412400 King Ranch:  Meter Station (1/11/15 to 1/11/16)</v>
      </c>
      <c r="T7" s="19"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30" t="str">
        <f t="shared" si="5"/>
        <v>***MS #412400 King Ranch:  Meter Station
***Project Completed
The following meters are available for nominations:
412400 King Ranch
………………………………</v>
      </c>
    </row>
    <row r="8" spans="1:22" s="22" customFormat="1" ht="192" customHeight="1">
      <c r="A8" s="24" t="str">
        <f t="shared" si="0"/>
        <v/>
      </c>
      <c r="B8" s="15" t="s">
        <v>37</v>
      </c>
      <c r="C8" s="16"/>
      <c r="D8" s="16" t="str">
        <f t="shared" si="1"/>
        <v>***</v>
      </c>
      <c r="E8" s="25">
        <v>42016</v>
      </c>
      <c r="F8" s="25">
        <v>42381</v>
      </c>
      <c r="G8" s="18" t="str">
        <f t="shared" si="2"/>
        <v>Project Completed</v>
      </c>
      <c r="H8" s="25"/>
      <c r="I8" s="25"/>
      <c r="J8" s="25" t="s">
        <v>63</v>
      </c>
      <c r="K8" s="26" t="s">
        <v>57</v>
      </c>
      <c r="L8" s="26" t="s">
        <v>58</v>
      </c>
      <c r="M8" s="27" t="s">
        <v>47</v>
      </c>
      <c r="N8" s="19" t="s">
        <v>59</v>
      </c>
      <c r="O8" s="20" t="s">
        <v>29</v>
      </c>
      <c r="P8" s="21" t="s">
        <v>30</v>
      </c>
      <c r="Q8" s="28" t="s">
        <v>64</v>
      </c>
      <c r="R8" s="29">
        <v>402.1</v>
      </c>
      <c r="S8" s="15" t="str">
        <f t="shared" si="3"/>
        <v>() MS #410539 Duvak Gas Gathering:  Meter Station (1/12/15 to 1/12/16)</v>
      </c>
      <c r="T8" s="19"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30" t="str">
        <f t="shared" si="5"/>
        <v>***MS #410539 Duvak Gas Gathering:  Meter Station
***Project Completed
The following meters are available for nominations:
410539 Duvak Gas Gathering
………………………………</v>
      </c>
    </row>
    <row r="9" spans="1:22" s="22" customFormat="1" ht="192" customHeight="1">
      <c r="A9" s="24" t="str">
        <f t="shared" si="0"/>
        <v/>
      </c>
      <c r="B9" s="15" t="s">
        <v>37</v>
      </c>
      <c r="C9" s="16"/>
      <c r="D9" s="16" t="str">
        <f t="shared" si="1"/>
        <v>***</v>
      </c>
      <c r="E9" s="25">
        <v>42017</v>
      </c>
      <c r="F9" s="25">
        <v>42382</v>
      </c>
      <c r="G9" s="18" t="str">
        <f t="shared" si="2"/>
        <v>Project Completed</v>
      </c>
      <c r="H9" s="25"/>
      <c r="I9" s="25"/>
      <c r="J9" s="25" t="s">
        <v>65</v>
      </c>
      <c r="K9" s="26" t="s">
        <v>57</v>
      </c>
      <c r="L9" s="26" t="s">
        <v>58</v>
      </c>
      <c r="M9" s="27" t="s">
        <v>47</v>
      </c>
      <c r="N9" s="19" t="s">
        <v>59</v>
      </c>
      <c r="O9" s="20" t="s">
        <v>29</v>
      </c>
      <c r="P9" s="21" t="s">
        <v>30</v>
      </c>
      <c r="Q9" s="28" t="s">
        <v>66</v>
      </c>
      <c r="R9" s="29">
        <v>403.1</v>
      </c>
      <c r="S9" s="15" t="str">
        <f t="shared" si="3"/>
        <v>() MS #412356 DCP LaGloria:  Meter Station (1/13/15 to 1/13/16)</v>
      </c>
      <c r="T9" s="19"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30" t="str">
        <f t="shared" si="5"/>
        <v>***MS #412356 DCP LaGloria:  Meter Station
***Project Completed
The following meters are available for nominations:
412356 DCP LaGloria
………………………………</v>
      </c>
    </row>
    <row r="10" spans="1:22" s="22" customFormat="1" ht="192" customHeight="1">
      <c r="A10" s="24" t="str">
        <f t="shared" si="0"/>
        <v/>
      </c>
      <c r="B10" s="15" t="s">
        <v>37</v>
      </c>
      <c r="C10" s="16"/>
      <c r="D10" s="16" t="str">
        <f t="shared" si="1"/>
        <v>***</v>
      </c>
      <c r="E10" s="25">
        <v>42017</v>
      </c>
      <c r="F10" s="25">
        <v>42382</v>
      </c>
      <c r="G10" s="18" t="str">
        <f t="shared" si="2"/>
        <v>Project Completed</v>
      </c>
      <c r="H10" s="25"/>
      <c r="I10" s="25"/>
      <c r="J10" s="25" t="s">
        <v>67</v>
      </c>
      <c r="K10" s="26" t="s">
        <v>57</v>
      </c>
      <c r="L10" s="26" t="s">
        <v>58</v>
      </c>
      <c r="M10" s="27" t="s">
        <v>47</v>
      </c>
      <c r="N10" s="19" t="s">
        <v>59</v>
      </c>
      <c r="O10" s="20" t="s">
        <v>29</v>
      </c>
      <c r="P10" s="21" t="s">
        <v>30</v>
      </c>
      <c r="Q10" s="28" t="s">
        <v>68</v>
      </c>
      <c r="R10" s="29">
        <v>406.1</v>
      </c>
      <c r="S10" s="15" t="str">
        <f t="shared" si="3"/>
        <v>() MS #410173 Enterprise LaReforma:  Meter Station (1/13/15 to 1/13/16)</v>
      </c>
      <c r="T10" s="19"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30" t="str">
        <f t="shared" si="5"/>
        <v>***MS #410173 Enterprise LaReforma:  Meter Station
***Project Completed
The following meters are available for nominations:
410173 Enterprise LaReforma
………………………………</v>
      </c>
    </row>
    <row r="11" spans="1:22" s="22" customFormat="1" ht="192" customHeight="1">
      <c r="A11" s="24" t="str">
        <f t="shared" si="0"/>
        <v/>
      </c>
      <c r="B11" s="15" t="s">
        <v>37</v>
      </c>
      <c r="C11" s="16"/>
      <c r="D11" s="16" t="str">
        <f t="shared" si="1"/>
        <v>***</v>
      </c>
      <c r="E11" s="25">
        <v>42016</v>
      </c>
      <c r="F11" s="25">
        <v>42381</v>
      </c>
      <c r="G11" s="18" t="str">
        <f t="shared" si="2"/>
        <v>Project Completed</v>
      </c>
      <c r="H11" s="25"/>
      <c r="I11" s="25"/>
      <c r="J11" s="25" t="s">
        <v>69</v>
      </c>
      <c r="K11" s="26" t="s">
        <v>57</v>
      </c>
      <c r="L11" s="26" t="s">
        <v>58</v>
      </c>
      <c r="M11" s="27" t="s">
        <v>47</v>
      </c>
      <c r="N11" s="19" t="s">
        <v>59</v>
      </c>
      <c r="O11" s="20" t="s">
        <v>29</v>
      </c>
      <c r="P11" s="21" t="s">
        <v>30</v>
      </c>
      <c r="Q11" s="28" t="s">
        <v>70</v>
      </c>
      <c r="R11" s="29">
        <v>407.1</v>
      </c>
      <c r="S11" s="15" t="str">
        <f t="shared" si="3"/>
        <v>() MS #411903 Enterprise El Benito:  Meter Station (1/12/15 to 1/12/16)</v>
      </c>
      <c r="T11" s="19"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30" t="str">
        <f t="shared" si="5"/>
        <v>***MS #411903 Enterprise El Benito:  Meter Station
***Project Completed
The following meters are available for nominations:
411903 Enterprise El Benito
………………………………</v>
      </c>
    </row>
    <row r="12" spans="1:22" s="22" customFormat="1" ht="192" customHeight="1">
      <c r="A12" s="24" t="str">
        <f t="shared" si="0"/>
        <v/>
      </c>
      <c r="B12" s="15" t="s">
        <v>37</v>
      </c>
      <c r="C12" s="16"/>
      <c r="D12" s="16" t="str">
        <f t="shared" si="1"/>
        <v>***</v>
      </c>
      <c r="E12" s="25">
        <v>42015</v>
      </c>
      <c r="F12" s="25">
        <v>42380</v>
      </c>
      <c r="G12" s="18" t="str">
        <f t="shared" si="2"/>
        <v>Project Completed</v>
      </c>
      <c r="H12" s="25"/>
      <c r="I12" s="25"/>
      <c r="J12" s="25" t="s">
        <v>71</v>
      </c>
      <c r="K12" s="26" t="s">
        <v>57</v>
      </c>
      <c r="L12" s="26" t="s">
        <v>58</v>
      </c>
      <c r="M12" s="27" t="s">
        <v>47</v>
      </c>
      <c r="N12" s="19" t="s">
        <v>59</v>
      </c>
      <c r="O12" s="20" t="s">
        <v>29</v>
      </c>
      <c r="P12" s="21" t="s">
        <v>30</v>
      </c>
      <c r="Q12" s="28" t="s">
        <v>72</v>
      </c>
      <c r="R12" s="29">
        <v>407.1</v>
      </c>
      <c r="S12" s="15" t="str">
        <f t="shared" si="3"/>
        <v>() MS #412088 Enterprise Sullivan:  Meter Station (1/11/15 to 1/11/16)</v>
      </c>
      <c r="T12" s="19"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30" t="str">
        <f t="shared" si="5"/>
        <v>***MS #412088 Enterprise Sullivan:  Meter Station
***Project Completed
The following meters are available for nominations:
412088 Enterprise Sullivan
………………………………</v>
      </c>
    </row>
    <row r="13" spans="1:22" s="22" customFormat="1" ht="192" customHeight="1">
      <c r="A13" s="31" t="str">
        <f t="shared" si="0"/>
        <v/>
      </c>
      <c r="B13" s="32" t="s">
        <v>37</v>
      </c>
      <c r="C13" s="33"/>
      <c r="D13" s="33" t="str">
        <f t="shared" si="1"/>
        <v>***</v>
      </c>
      <c r="E13" s="34">
        <v>42015</v>
      </c>
      <c r="F13" s="34">
        <v>42380</v>
      </c>
      <c r="G13" s="35" t="str">
        <f t="shared" si="2"/>
        <v>Project Completed</v>
      </c>
      <c r="H13" s="34"/>
      <c r="I13" s="34"/>
      <c r="J13" s="34" t="s">
        <v>73</v>
      </c>
      <c r="K13" s="36" t="s">
        <v>57</v>
      </c>
      <c r="L13" s="36" t="s">
        <v>58</v>
      </c>
      <c r="M13" s="37" t="s">
        <v>47</v>
      </c>
      <c r="N13" s="38" t="s">
        <v>59</v>
      </c>
      <c r="O13" s="39" t="s">
        <v>29</v>
      </c>
      <c r="P13" s="40" t="s">
        <v>30</v>
      </c>
      <c r="Q13" s="41" t="s">
        <v>74</v>
      </c>
      <c r="R13" s="42">
        <v>408.1</v>
      </c>
      <c r="S13" s="32" t="str">
        <f t="shared" si="3"/>
        <v>() MS #412683 HESCO:  Meter Station (1/11/15 to 1/11/16)</v>
      </c>
      <c r="T13" s="38"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43" t="str">
        <f t="shared" si="5"/>
        <v>***MS #412683 HESCO:  Meter Station
***Project Completed
The following meters are available for nominations:
412683 HESCO
………………………………</v>
      </c>
    </row>
    <row r="14" spans="1:22" s="44" customFormat="1" ht="157.5">
      <c r="A14" s="15" t="str">
        <f>IF(AND(H14&lt;&gt;"",I14&lt;&gt;""), "Date change. Previously scheduled " &amp; TEXT(H14,"m/d/y;@") &amp;IF(H14=I14,""," to " &amp; TEXT(I14,"m/d/y;@")) &amp; ".","")</f>
        <v/>
      </c>
      <c r="B14" s="14" t="s">
        <v>37</v>
      </c>
      <c r="C14" s="15" t="s">
        <v>75</v>
      </c>
      <c r="D14" s="16" t="str">
        <f>IF(G14&lt;&gt;"","***","")</f>
        <v>***</v>
      </c>
      <c r="E14" s="17">
        <v>42396</v>
      </c>
      <c r="F14" s="17">
        <v>42396</v>
      </c>
      <c r="G14" s="18" t="str">
        <f t="shared" si="2"/>
        <v>Project Completed</v>
      </c>
      <c r="H14" s="14"/>
      <c r="I14" s="14"/>
      <c r="J14" s="15" t="s">
        <v>46</v>
      </c>
      <c r="K14" s="14">
        <v>200</v>
      </c>
      <c r="L14" s="14">
        <v>5</v>
      </c>
      <c r="M14" s="14" t="s">
        <v>43</v>
      </c>
      <c r="N14" s="19" t="s">
        <v>44</v>
      </c>
      <c r="O14" s="20" t="s">
        <v>29</v>
      </c>
      <c r="P14" s="21" t="s">
        <v>30</v>
      </c>
      <c r="Q14" s="14"/>
      <c r="R14" s="14">
        <v>237</v>
      </c>
      <c r="S14" s="32" t="str">
        <f t="shared" si="3"/>
        <v>(X16-36843) Sta. 237:  Unit  Maintenance (1/27/16)</v>
      </c>
      <c r="T14" s="38"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43" t="str">
        <f t="shared" si="5"/>
        <v>***Sta. 237:  Unit  Maintenance
***Project Completed
………………………………</v>
      </c>
    </row>
    <row r="15" spans="1:22" s="22" customFormat="1" ht="168.75">
      <c r="A15" s="15" t="str">
        <f>IF(AND(H15&lt;&gt;"",I15&lt;&gt;""), "Date change. Previously scheduled " &amp; TEXT(H15,"m/d/y;@") &amp;IF(H15=I15,""," to " &amp; TEXT(I15,"m/d/y;@")) &amp; ".","")</f>
        <v/>
      </c>
      <c r="B15" s="15" t="s">
        <v>37</v>
      </c>
      <c r="C15" s="16" t="s">
        <v>76</v>
      </c>
      <c r="D15" s="16" t="str">
        <f>IF(G15&lt;&gt;"","***","")</f>
        <v>***</v>
      </c>
      <c r="E15" s="25">
        <v>42324</v>
      </c>
      <c r="F15" s="25">
        <v>42412</v>
      </c>
      <c r="G15" s="18" t="str">
        <f t="shared" si="2"/>
        <v>Project Completed</v>
      </c>
      <c r="H15" s="25"/>
      <c r="I15" s="25"/>
      <c r="J15" s="25" t="s">
        <v>77</v>
      </c>
      <c r="K15" s="26" t="s">
        <v>39</v>
      </c>
      <c r="L15" s="26" t="s">
        <v>58</v>
      </c>
      <c r="M15" s="27" t="s">
        <v>12</v>
      </c>
      <c r="N15" s="19" t="s">
        <v>38</v>
      </c>
      <c r="O15" s="20" t="s">
        <v>29</v>
      </c>
      <c r="P15" s="21" t="s">
        <v>30</v>
      </c>
      <c r="Q15" s="28"/>
      <c r="R15" s="29">
        <v>32.200000000000003</v>
      </c>
      <c r="S15" s="15" t="str">
        <f t="shared" si="3"/>
        <v>(X14-1478563) MLV 32-1D to 33-1:  Hydrotest (11/16/15 to 2/12/16)</v>
      </c>
      <c r="T15" s="19"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9" t="str">
        <f t="shared" si="5"/>
        <v>***MLV 32-1D to 33-1:  Hydrotest
***Project Completed
………………………………</v>
      </c>
    </row>
    <row r="16" spans="1:22" s="22" customFormat="1" ht="180">
      <c r="A16" s="15"/>
      <c r="B16" s="15" t="s">
        <v>37</v>
      </c>
      <c r="C16" s="16" t="s">
        <v>78</v>
      </c>
      <c r="D16" s="16"/>
      <c r="E16" s="25">
        <v>42387</v>
      </c>
      <c r="F16" s="25">
        <v>42397</v>
      </c>
      <c r="G16" s="18" t="str">
        <f t="shared" si="2"/>
        <v>Project Completed</v>
      </c>
      <c r="H16" s="25"/>
      <c r="I16" s="25"/>
      <c r="J16" s="25" t="s">
        <v>79</v>
      </c>
      <c r="K16" s="26" t="s">
        <v>80</v>
      </c>
      <c r="L16" s="26" t="s">
        <v>40</v>
      </c>
      <c r="M16" s="27" t="s">
        <v>35</v>
      </c>
      <c r="N16" s="19" t="s">
        <v>36</v>
      </c>
      <c r="O16" s="20" t="s">
        <v>29</v>
      </c>
      <c r="P16" s="21" t="s">
        <v>30</v>
      </c>
      <c r="Q16" s="28"/>
      <c r="R16" s="29">
        <v>550</v>
      </c>
      <c r="S16" s="15" t="str">
        <f t="shared" si="3"/>
        <v>(X16-16074) Station 550:  Station Maintenance (1/18/16 to 1/28/16)</v>
      </c>
      <c r="T16" s="19"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9" t="str">
        <f t="shared" si="5"/>
        <v>Station 550:  Station Maintenance
***Project Completed
………………………………</v>
      </c>
    </row>
    <row r="17" spans="1:21" s="22" customFormat="1" ht="213.75">
      <c r="A17" s="15" t="str">
        <f t="shared" ref="A17:A37" si="6">IF(AND(H17&lt;&gt;"",I17&lt;&gt;""), "Date change. Previously scheduled " &amp; TEXT(H17,"m/d/y;@") &amp;IF(H17=I17,""," to " &amp; TEXT(I17,"m/d/y;@")) &amp; ".","")</f>
        <v/>
      </c>
      <c r="B17" s="15" t="s">
        <v>37</v>
      </c>
      <c r="C17" s="45" t="s">
        <v>81</v>
      </c>
      <c r="D17" s="16" t="str">
        <f t="shared" ref="D17:D37" si="7">IF(G17&lt;&gt;"","***","")</f>
        <v>***</v>
      </c>
      <c r="E17" s="25">
        <v>42401</v>
      </c>
      <c r="F17" s="25">
        <v>42407</v>
      </c>
      <c r="G17" s="18" t="str">
        <f t="shared" si="2"/>
        <v>Project Completed</v>
      </c>
      <c r="H17" s="25"/>
      <c r="I17" s="25"/>
      <c r="J17" s="25" t="s">
        <v>82</v>
      </c>
      <c r="K17" s="26" t="s">
        <v>39</v>
      </c>
      <c r="L17" s="26" t="s">
        <v>58</v>
      </c>
      <c r="M17" s="46" t="s">
        <v>83</v>
      </c>
      <c r="N17" s="19" t="s">
        <v>36</v>
      </c>
      <c r="O17" s="20" t="s">
        <v>41</v>
      </c>
      <c r="P17" s="21" t="s">
        <v>42</v>
      </c>
      <c r="Q17" s="28"/>
      <c r="R17" s="29">
        <v>9</v>
      </c>
      <c r="S17" s="15" t="str">
        <f t="shared" si="3"/>
        <v>(X16-46202) Station 9:  Station Maintenance
 (station tie-ins associated with the hydrotest from MLV 5-1 to 9-1 *see above items) (2/1/16 to 2/7/16)</v>
      </c>
      <c r="T17" s="19"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9" t="str">
        <f t="shared" si="5"/>
        <v>***Station 9:  Station Maintenance
 (station tie-ins associated with the hydrotest from MLV 5-1 to 9-1 *see above items)
***Project Completed
………………………………</v>
      </c>
    </row>
    <row r="18" spans="1:21" s="22" customFormat="1" ht="157.5">
      <c r="A18" s="15" t="str">
        <f t="shared" si="6"/>
        <v/>
      </c>
      <c r="B18" s="15" t="s">
        <v>37</v>
      </c>
      <c r="C18" s="15" t="s">
        <v>84</v>
      </c>
      <c r="D18" s="16" t="str">
        <f t="shared" si="7"/>
        <v>***</v>
      </c>
      <c r="E18" s="17">
        <v>42409</v>
      </c>
      <c r="F18" s="17">
        <v>42411</v>
      </c>
      <c r="G18" s="18" t="str">
        <f t="shared" si="2"/>
        <v>Project Completed</v>
      </c>
      <c r="H18" s="14"/>
      <c r="I18" s="14"/>
      <c r="J18" s="15" t="s">
        <v>48</v>
      </c>
      <c r="K18" s="14">
        <v>200</v>
      </c>
      <c r="L18" s="14">
        <v>6</v>
      </c>
      <c r="M18" s="14" t="s">
        <v>43</v>
      </c>
      <c r="N18" s="19" t="s">
        <v>44</v>
      </c>
      <c r="O18" s="20" t="s">
        <v>29</v>
      </c>
      <c r="P18" s="21" t="s">
        <v>30</v>
      </c>
      <c r="Q18" s="14"/>
      <c r="R18" s="14">
        <v>266</v>
      </c>
      <c r="S18" s="15" t="str">
        <f t="shared" si="3"/>
        <v>(X15-925633) Sta. 266A:  Unit  Maintenance (2/9/16 to 2/11/16)</v>
      </c>
      <c r="T18" s="19"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9" t="str">
        <f t="shared" si="5"/>
        <v>***Sta. 266A:  Unit  Maintenance
***Project Completed
………………………………</v>
      </c>
    </row>
    <row r="19" spans="1:21" s="22" customFormat="1" ht="191.25">
      <c r="A19" s="15" t="str">
        <f t="shared" si="6"/>
        <v/>
      </c>
      <c r="B19" s="15" t="s">
        <v>37</v>
      </c>
      <c r="C19" s="15" t="s">
        <v>85</v>
      </c>
      <c r="D19" s="16" t="str">
        <f t="shared" si="7"/>
        <v>***</v>
      </c>
      <c r="E19" s="17">
        <v>42396</v>
      </c>
      <c r="F19" s="17">
        <v>42410</v>
      </c>
      <c r="G19" s="18" t="str">
        <f t="shared" si="2"/>
        <v>Project Completed</v>
      </c>
      <c r="H19" s="14"/>
      <c r="I19" s="14"/>
      <c r="J19" s="15" t="s">
        <v>86</v>
      </c>
      <c r="K19" s="14">
        <v>800</v>
      </c>
      <c r="L19" s="14">
        <v>5</v>
      </c>
      <c r="M19" s="14" t="s">
        <v>32</v>
      </c>
      <c r="N19" s="19" t="s">
        <v>33</v>
      </c>
      <c r="O19" s="20" t="s">
        <v>29</v>
      </c>
      <c r="P19" s="21" t="s">
        <v>30</v>
      </c>
      <c r="Q19" s="14" t="s">
        <v>31</v>
      </c>
      <c r="R19" s="14">
        <v>834.1</v>
      </c>
      <c r="S19" s="15" t="str">
        <f t="shared" si="3"/>
        <v>(X15-929733) MLV 834-1 to 838-1:  ILI/Cleaning Pig (1/27/16 to 2/10/16)</v>
      </c>
      <c r="T19" s="19"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9" t="str">
        <f t="shared" si="5"/>
        <v>***MLV 834-1 to 838-1:  ILI/Cleaning Pig
***Project Completed
The following meters are available for nominations:
To Be Determined
………………………………</v>
      </c>
    </row>
    <row r="20" spans="1:21" s="22" customFormat="1" ht="202.5">
      <c r="A20" s="15" t="str">
        <f t="shared" si="6"/>
        <v/>
      </c>
      <c r="B20" s="15" t="s">
        <v>37</v>
      </c>
      <c r="C20" s="16" t="s">
        <v>87</v>
      </c>
      <c r="D20" s="16" t="str">
        <f t="shared" si="7"/>
        <v>***</v>
      </c>
      <c r="E20" s="25">
        <v>42310</v>
      </c>
      <c r="F20" s="25">
        <v>42419</v>
      </c>
      <c r="G20" s="18" t="str">
        <f t="shared" si="2"/>
        <v>Project Completed</v>
      </c>
      <c r="H20" s="25"/>
      <c r="I20" s="25"/>
      <c r="J20" s="25" t="s">
        <v>88</v>
      </c>
      <c r="K20" s="26" t="s">
        <v>39</v>
      </c>
      <c r="L20" s="26" t="s">
        <v>58</v>
      </c>
      <c r="M20" s="27" t="s">
        <v>12</v>
      </c>
      <c r="N20" s="19" t="s">
        <v>89</v>
      </c>
      <c r="O20" s="20" t="s">
        <v>29</v>
      </c>
      <c r="P20" s="21" t="s">
        <v>30</v>
      </c>
      <c r="Q20" s="28" t="s">
        <v>90</v>
      </c>
      <c r="R20" s="29">
        <v>5.0999999999999996</v>
      </c>
      <c r="S20" s="15" t="str">
        <f t="shared" si="3"/>
        <v>(X14-1562506) MLV 5-1 to 6-1:  Hydrotest (11/2/15 to 2/19/16)</v>
      </c>
      <c r="T20" s="19"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9" t="str">
        <f t="shared" si="5"/>
        <v>***MLV 5-1 to 6-1:  Hydrotest
***Project Completed
The following meters are available for nominations:
410063 ROCHE DEHYDRATION             
………………………………</v>
      </c>
    </row>
    <row r="21" spans="1:21" s="22" customFormat="1" ht="213.75">
      <c r="A21" s="15" t="str">
        <f t="shared" si="6"/>
        <v/>
      </c>
      <c r="B21" s="15" t="s">
        <v>37</v>
      </c>
      <c r="C21" s="16" t="s">
        <v>87</v>
      </c>
      <c r="D21" s="16" t="str">
        <f t="shared" si="7"/>
        <v>***</v>
      </c>
      <c r="E21" s="25">
        <v>42310</v>
      </c>
      <c r="F21" s="25">
        <v>42419</v>
      </c>
      <c r="G21" s="18" t="str">
        <f t="shared" si="2"/>
        <v>Project Completed</v>
      </c>
      <c r="H21" s="25"/>
      <c r="I21" s="25"/>
      <c r="J21" s="25" t="s">
        <v>91</v>
      </c>
      <c r="K21" s="26" t="s">
        <v>39</v>
      </c>
      <c r="L21" s="26" t="s">
        <v>58</v>
      </c>
      <c r="M21" s="27" t="s">
        <v>12</v>
      </c>
      <c r="N21" s="19" t="s">
        <v>89</v>
      </c>
      <c r="O21" s="20" t="s">
        <v>29</v>
      </c>
      <c r="P21" s="21" t="s">
        <v>30</v>
      </c>
      <c r="Q21" s="28" t="s">
        <v>92</v>
      </c>
      <c r="R21" s="29">
        <v>5.0999999999999996</v>
      </c>
      <c r="S21" s="15" t="str">
        <f t="shared" si="3"/>
        <v>(X14-1562506) MLV 7-1 to 9-1:  Hydrotest (11/2/15 to 2/19/16)</v>
      </c>
      <c r="T21" s="19"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9" t="str">
        <f t="shared" si="5"/>
        <v>***MLV 7-1 to 9-1:  Hydrotest
***Project Completed
The following meters are available for nominations:
412490 Charro
421083 Eagle Ford Field Service
………………………………</v>
      </c>
    </row>
    <row r="22" spans="1:21" s="22" customFormat="1" ht="168.75">
      <c r="A22" s="15" t="str">
        <f t="shared" si="6"/>
        <v>Date change. Previously scheduled 2/18/16 to 2/20/16.</v>
      </c>
      <c r="B22" s="14" t="s">
        <v>37</v>
      </c>
      <c r="C22" s="15" t="s">
        <v>93</v>
      </c>
      <c r="D22" s="16" t="str">
        <f t="shared" si="7"/>
        <v>***</v>
      </c>
      <c r="E22" s="17">
        <v>42422</v>
      </c>
      <c r="F22" s="17">
        <v>42424</v>
      </c>
      <c r="G22" s="18" t="str">
        <f t="shared" si="2"/>
        <v>Project Completed</v>
      </c>
      <c r="H22" s="17">
        <v>42418</v>
      </c>
      <c r="I22" s="17">
        <v>42420</v>
      </c>
      <c r="J22" s="15" t="s">
        <v>94</v>
      </c>
      <c r="K22" s="14">
        <v>100</v>
      </c>
      <c r="L22" s="14">
        <v>0</v>
      </c>
      <c r="M22" s="14" t="s">
        <v>11</v>
      </c>
      <c r="N22" s="19" t="s">
        <v>28</v>
      </c>
      <c r="O22" s="20" t="s">
        <v>29</v>
      </c>
      <c r="P22" s="21" t="s">
        <v>30</v>
      </c>
      <c r="Q22" s="14" t="s">
        <v>31</v>
      </c>
      <c r="R22" s="14">
        <v>24.2</v>
      </c>
      <c r="S22" s="15" t="str">
        <f t="shared" si="3"/>
        <v>(X15-882289) MLV 24-2 to 25-2S:  Anomaly Remediation (2/22/16 to 2/24/16)</v>
      </c>
      <c r="T22" s="19"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9" t="str">
        <f t="shared" si="5"/>
        <v>***MLV 24-2 to 25-2S:  Anomaly Remediation
***Project Completed
The following meters are available for nominations:
To Be Determined
………………………………</v>
      </c>
    </row>
    <row r="23" spans="1:21" s="22" customFormat="1" ht="191.25">
      <c r="A23" s="15" t="str">
        <f t="shared" si="6"/>
        <v/>
      </c>
      <c r="B23" s="14" t="s">
        <v>37</v>
      </c>
      <c r="C23" s="15" t="s">
        <v>95</v>
      </c>
      <c r="D23" s="16" t="str">
        <f t="shared" si="7"/>
        <v>***</v>
      </c>
      <c r="E23" s="17">
        <v>42423</v>
      </c>
      <c r="F23" s="17">
        <v>42423</v>
      </c>
      <c r="G23" s="18" t="str">
        <f t="shared" si="2"/>
        <v>Project Completed</v>
      </c>
      <c r="H23" s="14"/>
      <c r="I23" s="14"/>
      <c r="J23" s="15" t="s">
        <v>96</v>
      </c>
      <c r="K23" s="14">
        <v>200</v>
      </c>
      <c r="L23" s="14" t="s">
        <v>51</v>
      </c>
      <c r="M23" s="14" t="s">
        <v>32</v>
      </c>
      <c r="N23" s="19" t="s">
        <v>33</v>
      </c>
      <c r="O23" s="20" t="s">
        <v>29</v>
      </c>
      <c r="P23" s="21" t="s">
        <v>30</v>
      </c>
      <c r="Q23" s="14"/>
      <c r="R23" s="14">
        <v>265.10000000000002</v>
      </c>
      <c r="S23" s="15" t="str">
        <f t="shared" si="3"/>
        <v>(X15-925630) WORCESTER DELIVERY NO. 2 LINE 
(265C-101.1 to 265C-101B):  ILI/Cleaning Pig (2/23/16)</v>
      </c>
      <c r="T23" s="19"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9" t="str">
        <f t="shared" si="5"/>
        <v>***WORCESTER DELIVERY NO. 2 LINE 
(265C-101.1 to 265C-101B):  ILI/Cleaning Pig
***Project Completed
………………………………</v>
      </c>
    </row>
    <row r="24" spans="1:21" s="22" customFormat="1" ht="180">
      <c r="A24" s="15" t="str">
        <f t="shared" si="6"/>
        <v/>
      </c>
      <c r="B24" s="14" t="s">
        <v>37</v>
      </c>
      <c r="C24" s="15" t="s">
        <v>97</v>
      </c>
      <c r="D24" s="16" t="str">
        <f t="shared" si="7"/>
        <v>***</v>
      </c>
      <c r="E24" s="17">
        <v>42415</v>
      </c>
      <c r="F24" s="17">
        <v>42418</v>
      </c>
      <c r="G24" s="18" t="str">
        <f t="shared" si="2"/>
        <v>Project Completed</v>
      </c>
      <c r="H24" s="14"/>
      <c r="I24" s="14"/>
      <c r="J24" s="15" t="s">
        <v>98</v>
      </c>
      <c r="K24" s="14">
        <v>500</v>
      </c>
      <c r="L24" s="14" t="s">
        <v>51</v>
      </c>
      <c r="M24" s="14" t="s">
        <v>32</v>
      </c>
      <c r="N24" s="19" t="s">
        <v>33</v>
      </c>
      <c r="O24" s="20" t="s">
        <v>29</v>
      </c>
      <c r="P24" s="21" t="s">
        <v>30</v>
      </c>
      <c r="Q24" s="14"/>
      <c r="R24" s="14">
        <v>530.29999999999995</v>
      </c>
      <c r="S24" s="15" t="str">
        <f t="shared" si="3"/>
        <v>(X16-23748) MLV 530-3 to 532-3:  ILI/Cleaning Pig (2/15/16 to 2/18/16)</v>
      </c>
      <c r="T24" s="19"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9" t="str">
        <f t="shared" si="5"/>
        <v>***MLV 530-3 to 532-3:  ILI/Cleaning Pig
***Project Completed
………………………………</v>
      </c>
    </row>
    <row r="25" spans="1:21" s="22" customFormat="1" ht="180">
      <c r="A25" s="15" t="str">
        <f t="shared" si="6"/>
        <v/>
      </c>
      <c r="B25" s="14" t="s">
        <v>99</v>
      </c>
      <c r="C25" s="15" t="s">
        <v>100</v>
      </c>
      <c r="D25" s="16" t="str">
        <f t="shared" si="7"/>
        <v>***</v>
      </c>
      <c r="E25" s="17">
        <v>42435</v>
      </c>
      <c r="F25" s="17">
        <v>42435</v>
      </c>
      <c r="G25" s="18" t="str">
        <f t="shared" si="2"/>
        <v>Project Canceled</v>
      </c>
      <c r="H25" s="14"/>
      <c r="I25" s="14"/>
      <c r="J25" s="15" t="s">
        <v>101</v>
      </c>
      <c r="K25" s="14">
        <v>100</v>
      </c>
      <c r="L25" s="14">
        <v>0</v>
      </c>
      <c r="M25" s="14" t="s">
        <v>35</v>
      </c>
      <c r="N25" s="19" t="s">
        <v>36</v>
      </c>
      <c r="O25" s="20" t="s">
        <v>29</v>
      </c>
      <c r="P25" s="21" t="s">
        <v>30</v>
      </c>
      <c r="Q25" s="14"/>
      <c r="R25" s="14">
        <v>1</v>
      </c>
      <c r="S25" s="15" t="str">
        <f t="shared" si="3"/>
        <v>(X16-98720) Sta. 1:  Station Maintenance (3/6/16)</v>
      </c>
      <c r="T25" s="19"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9" t="str">
        <f t="shared" si="5"/>
        <v>***Sta. 1:  Station Maintenance
***Project Canceled
………………………………</v>
      </c>
    </row>
    <row r="26" spans="1:21" s="22" customFormat="1" ht="180">
      <c r="A26" s="15" t="str">
        <f t="shared" si="6"/>
        <v/>
      </c>
      <c r="B26" s="15" t="s">
        <v>37</v>
      </c>
      <c r="C26" s="45" t="s">
        <v>102</v>
      </c>
      <c r="D26" s="16" t="str">
        <f t="shared" si="7"/>
        <v>***</v>
      </c>
      <c r="E26" s="25">
        <v>42186</v>
      </c>
      <c r="F26" s="25">
        <v>42433</v>
      </c>
      <c r="G26" s="18" t="str">
        <f t="shared" si="2"/>
        <v>Project Completed</v>
      </c>
      <c r="H26" s="25"/>
      <c r="I26" s="25"/>
      <c r="J26" s="25" t="s">
        <v>103</v>
      </c>
      <c r="K26" s="26" t="s">
        <v>39</v>
      </c>
      <c r="L26" s="26" t="s">
        <v>58</v>
      </c>
      <c r="M26" s="27" t="s">
        <v>35</v>
      </c>
      <c r="N26" s="19" t="s">
        <v>36</v>
      </c>
      <c r="O26" s="20" t="s">
        <v>29</v>
      </c>
      <c r="P26" s="21" t="s">
        <v>30</v>
      </c>
      <c r="Q26" s="28"/>
      <c r="R26" s="29">
        <v>32</v>
      </c>
      <c r="S26" s="15" t="str">
        <f t="shared" si="3"/>
        <v>(X14-1562513
X14-1540661) Station 32:  Station Maintenance (7/1/15 to 3/4/16)</v>
      </c>
      <c r="T26" s="19"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9" t="str">
        <f t="shared" si="5"/>
        <v>***Station 32:  Station Maintenance
***Project Completed
………………………………</v>
      </c>
    </row>
    <row r="27" spans="1:21" s="22" customFormat="1" ht="247.5">
      <c r="A27" s="15" t="str">
        <f t="shared" si="6"/>
        <v/>
      </c>
      <c r="B27" s="14" t="s">
        <v>99</v>
      </c>
      <c r="C27" s="15" t="s">
        <v>104</v>
      </c>
      <c r="D27" s="16" t="str">
        <f t="shared" si="7"/>
        <v>***</v>
      </c>
      <c r="E27" s="17">
        <v>42527</v>
      </c>
      <c r="F27" s="17">
        <v>42532</v>
      </c>
      <c r="G27" s="18" t="str">
        <f t="shared" si="2"/>
        <v>Project Canceled</v>
      </c>
      <c r="H27" s="17"/>
      <c r="I27" s="17"/>
      <c r="J27" s="15" t="s">
        <v>105</v>
      </c>
      <c r="K27" s="14">
        <v>300</v>
      </c>
      <c r="L27" s="14">
        <v>6</v>
      </c>
      <c r="M27" s="14" t="s">
        <v>13</v>
      </c>
      <c r="N27" s="19" t="s">
        <v>45</v>
      </c>
      <c r="O27" s="20" t="s">
        <v>29</v>
      </c>
      <c r="P27" s="21" t="s">
        <v>30</v>
      </c>
      <c r="Q27" s="14" t="s">
        <v>31</v>
      </c>
      <c r="R27" s="14">
        <v>343.1</v>
      </c>
      <c r="S27" s="15" t="str">
        <f t="shared" si="3"/>
        <v>(X15-926822) BRIDGEPORT DELIVERY LINE NO. 2 (343A-101.1):  Pipe Inspection (6/6/16 to 6/11/16)</v>
      </c>
      <c r="T27" s="19"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9" t="str">
        <f t="shared" si="5"/>
        <v>***BRIDGEPORT DELIVERY LINE NO. 2 (343A-101.1):  Pipe Inspection
***Project Canceled
The following meters are available for nominations:
To Be Determined
………………………………</v>
      </c>
    </row>
    <row r="28" spans="1:21" s="22" customFormat="1" ht="180">
      <c r="A28" s="15" t="str">
        <f t="shared" si="6"/>
        <v/>
      </c>
      <c r="B28" s="14" t="s">
        <v>99</v>
      </c>
      <c r="C28" s="15" t="s">
        <v>106</v>
      </c>
      <c r="D28" s="16" t="str">
        <f t="shared" si="7"/>
        <v>***</v>
      </c>
      <c r="E28" s="17" t="s">
        <v>27</v>
      </c>
      <c r="F28" s="17" t="s">
        <v>27</v>
      </c>
      <c r="G28" s="18" t="str">
        <f t="shared" si="2"/>
        <v>Project Canceled</v>
      </c>
      <c r="H28" s="14"/>
      <c r="I28" s="14"/>
      <c r="J28" s="15" t="s">
        <v>107</v>
      </c>
      <c r="K28" s="14">
        <v>500</v>
      </c>
      <c r="L28" s="14">
        <v>1</v>
      </c>
      <c r="M28" s="14" t="s">
        <v>32</v>
      </c>
      <c r="N28" s="19" t="s">
        <v>33</v>
      </c>
      <c r="O28" s="20" t="s">
        <v>29</v>
      </c>
      <c r="P28" s="21" t="s">
        <v>30</v>
      </c>
      <c r="Q28" s="14" t="s">
        <v>31</v>
      </c>
      <c r="R28" s="14">
        <v>555.1</v>
      </c>
      <c r="S28" s="15" t="str">
        <f t="shared" si="3"/>
        <v>(X15-928271) MLV 555-1 to 550-1:  ILI/Cleaning Pig (TBD)</v>
      </c>
      <c r="T28" s="19"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9" t="str">
        <f t="shared" si="5"/>
        <v>***MLV 555-1 to 550-1:  ILI/Cleaning Pig
***Project Canceled
The following meters are available for nominations:
To Be Determined
………………………………</v>
      </c>
    </row>
    <row r="29" spans="1:21" s="22" customFormat="1" ht="180">
      <c r="A29" s="15" t="str">
        <f t="shared" si="6"/>
        <v/>
      </c>
      <c r="B29" s="14" t="s">
        <v>99</v>
      </c>
      <c r="C29" s="15" t="s">
        <v>108</v>
      </c>
      <c r="D29" s="16" t="str">
        <f t="shared" si="7"/>
        <v>***</v>
      </c>
      <c r="E29" s="17" t="s">
        <v>27</v>
      </c>
      <c r="F29" s="17" t="s">
        <v>27</v>
      </c>
      <c r="G29" s="18" t="str">
        <f t="shared" si="2"/>
        <v>Project Canceled</v>
      </c>
      <c r="H29" s="14"/>
      <c r="I29" s="14"/>
      <c r="J29" s="15" t="s">
        <v>109</v>
      </c>
      <c r="K29" s="14">
        <v>500</v>
      </c>
      <c r="L29" s="14">
        <v>1</v>
      </c>
      <c r="M29" s="14" t="s">
        <v>32</v>
      </c>
      <c r="N29" s="19" t="s">
        <v>33</v>
      </c>
      <c r="O29" s="20" t="s">
        <v>29</v>
      </c>
      <c r="P29" s="21" t="s">
        <v>30</v>
      </c>
      <c r="Q29" s="14" t="s">
        <v>31</v>
      </c>
      <c r="R29" s="14">
        <v>555.20000000000005</v>
      </c>
      <c r="S29" s="15" t="str">
        <f t="shared" si="3"/>
        <v>(X15-928272) MLV 555-2 to 550-2:  ILI/Cleaning Pig (TBD)</v>
      </c>
      <c r="T29" s="19"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9" t="str">
        <f t="shared" si="5"/>
        <v>***MLV 555-2 to 550-2:  ILI/Cleaning Pig
***Project Canceled
The following meters are available for nominations:
To Be Determined
………………………………</v>
      </c>
    </row>
    <row r="30" spans="1:21" s="22" customFormat="1" ht="180">
      <c r="A30" s="15" t="str">
        <f t="shared" si="6"/>
        <v/>
      </c>
      <c r="B30" s="14" t="s">
        <v>99</v>
      </c>
      <c r="C30" s="15" t="s">
        <v>110</v>
      </c>
      <c r="D30" s="16" t="str">
        <f t="shared" si="7"/>
        <v>***</v>
      </c>
      <c r="E30" s="17" t="s">
        <v>27</v>
      </c>
      <c r="F30" s="17" t="s">
        <v>27</v>
      </c>
      <c r="G30" s="18" t="str">
        <f t="shared" si="2"/>
        <v>Project Canceled</v>
      </c>
      <c r="H30" s="14"/>
      <c r="I30" s="14"/>
      <c r="J30" s="15" t="s">
        <v>111</v>
      </c>
      <c r="K30" s="14">
        <v>500</v>
      </c>
      <c r="L30" s="14">
        <v>1</v>
      </c>
      <c r="M30" s="14" t="s">
        <v>32</v>
      </c>
      <c r="N30" s="19" t="s">
        <v>33</v>
      </c>
      <c r="O30" s="20" t="s">
        <v>29</v>
      </c>
      <c r="P30" s="21" t="s">
        <v>30</v>
      </c>
      <c r="Q30" s="14" t="s">
        <v>31</v>
      </c>
      <c r="R30" s="14">
        <v>555.29999999999995</v>
      </c>
      <c r="S30" s="15" t="str">
        <f t="shared" si="3"/>
        <v>(X15-928273) MLV 555-3 to 552-3:  ILI/Cleaning Pig (TBD)</v>
      </c>
      <c r="T30" s="19"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9" t="str">
        <f t="shared" si="5"/>
        <v>***MLV 555-3 to 552-3:  ILI/Cleaning Pig
***Project Canceled
The following meters are available for nominations:
To Be Determined
………………………………</v>
      </c>
    </row>
    <row r="31" spans="1:21" s="22" customFormat="1" ht="168.75">
      <c r="A31" s="15" t="str">
        <f t="shared" si="6"/>
        <v/>
      </c>
      <c r="B31" s="14" t="s">
        <v>37</v>
      </c>
      <c r="C31" s="15" t="s">
        <v>112</v>
      </c>
      <c r="D31" s="16" t="str">
        <f t="shared" si="7"/>
        <v>***</v>
      </c>
      <c r="E31" s="17">
        <v>42424</v>
      </c>
      <c r="F31" s="17">
        <v>42432</v>
      </c>
      <c r="G31" s="18" t="str">
        <f t="shared" si="2"/>
        <v>Project Completed</v>
      </c>
      <c r="H31" s="17"/>
      <c r="I31" s="17"/>
      <c r="J31" s="15" t="s">
        <v>113</v>
      </c>
      <c r="K31" s="14">
        <v>100</v>
      </c>
      <c r="L31" s="14">
        <v>0</v>
      </c>
      <c r="M31" s="14" t="s">
        <v>11</v>
      </c>
      <c r="N31" s="19" t="s">
        <v>28</v>
      </c>
      <c r="O31" s="20" t="s">
        <v>29</v>
      </c>
      <c r="P31" s="21" t="s">
        <v>30</v>
      </c>
      <c r="Q31" s="14" t="s">
        <v>31</v>
      </c>
      <c r="R31" s="14">
        <v>24.1</v>
      </c>
      <c r="S31" s="15" t="str">
        <f t="shared" si="3"/>
        <v>(X15-882281) 24-1A to 25-1S:  Anomaly Remediation (2/24/16 to 3/3/16)</v>
      </c>
      <c r="T31" s="19"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9" t="str">
        <f t="shared" si="5"/>
        <v>***24-1A to 25-1S:  Anomaly Remediation
***Project Completed
The following meters are available for nominations:
To Be Determined
………………………………</v>
      </c>
    </row>
    <row r="32" spans="1:21" s="22" customFormat="1" ht="168.75">
      <c r="A32" s="15" t="str">
        <f t="shared" si="6"/>
        <v/>
      </c>
      <c r="B32" s="14" t="s">
        <v>37</v>
      </c>
      <c r="C32" s="15" t="s">
        <v>114</v>
      </c>
      <c r="D32" s="16" t="str">
        <f t="shared" si="7"/>
        <v>***</v>
      </c>
      <c r="E32" s="17">
        <v>42432</v>
      </c>
      <c r="F32" s="17">
        <v>42433</v>
      </c>
      <c r="G32" s="18" t="str">
        <f t="shared" si="2"/>
        <v>Project Completed</v>
      </c>
      <c r="H32" s="17"/>
      <c r="I32" s="17"/>
      <c r="J32" s="15" t="s">
        <v>115</v>
      </c>
      <c r="K32" s="14">
        <v>100</v>
      </c>
      <c r="L32" s="14">
        <v>0</v>
      </c>
      <c r="M32" s="14" t="s">
        <v>11</v>
      </c>
      <c r="N32" s="19" t="s">
        <v>28</v>
      </c>
      <c r="O32" s="20" t="s">
        <v>29</v>
      </c>
      <c r="P32" s="21" t="s">
        <v>30</v>
      </c>
      <c r="Q32" s="14" t="s">
        <v>31</v>
      </c>
      <c r="R32" s="14">
        <v>24.3</v>
      </c>
      <c r="S32" s="15" t="str">
        <f t="shared" si="3"/>
        <v>(X15-882291) MLV 24-3 to 25-3S:  Anomaly Remediation (3/3/16 to 3/4/16)</v>
      </c>
      <c r="T32" s="19"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9" t="str">
        <f t="shared" si="5"/>
        <v>***MLV 24-3 to 25-3S:  Anomaly Remediation
***Project Completed
The following meters are available for nominations:
To Be Determined
………………………………</v>
      </c>
    </row>
    <row r="33" spans="1:21" s="22" customFormat="1" ht="180">
      <c r="A33" s="15" t="str">
        <f t="shared" si="6"/>
        <v/>
      </c>
      <c r="B33" s="15" t="s">
        <v>37</v>
      </c>
      <c r="C33" s="45" t="s">
        <v>116</v>
      </c>
      <c r="D33" s="16" t="str">
        <f t="shared" si="7"/>
        <v>***</v>
      </c>
      <c r="E33" s="25">
        <v>42170</v>
      </c>
      <c r="F33" s="25">
        <v>42460</v>
      </c>
      <c r="G33" s="18" t="str">
        <f t="shared" si="2"/>
        <v>Project Completed</v>
      </c>
      <c r="H33" s="25"/>
      <c r="I33" s="25"/>
      <c r="J33" s="25" t="s">
        <v>117</v>
      </c>
      <c r="K33" s="26" t="s">
        <v>39</v>
      </c>
      <c r="L33" s="26" t="s">
        <v>40</v>
      </c>
      <c r="M33" s="27" t="s">
        <v>35</v>
      </c>
      <c r="N33" s="19" t="s">
        <v>36</v>
      </c>
      <c r="O33" s="20" t="s">
        <v>29</v>
      </c>
      <c r="P33" s="21" t="s">
        <v>30</v>
      </c>
      <c r="Q33" s="28"/>
      <c r="R33" s="29">
        <v>63</v>
      </c>
      <c r="S33" s="15" t="str">
        <f t="shared" si="3"/>
        <v>(X14-1178175) Station 63:  Station Maintenance (6/15/15 to 3/31/16)</v>
      </c>
      <c r="T33" s="19"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9" t="str">
        <f t="shared" si="5"/>
        <v>***Station 63:  Station Maintenance
***Project Completed
………………………………</v>
      </c>
    </row>
    <row r="34" spans="1:21" s="22" customFormat="1" ht="168.75">
      <c r="A34" s="15" t="str">
        <f t="shared" si="6"/>
        <v/>
      </c>
      <c r="B34" s="14" t="s">
        <v>118</v>
      </c>
      <c r="C34" s="15" t="s">
        <v>119</v>
      </c>
      <c r="D34" s="16" t="str">
        <f t="shared" si="7"/>
        <v>***</v>
      </c>
      <c r="E34" s="17">
        <v>42476</v>
      </c>
      <c r="F34" s="17">
        <v>42511</v>
      </c>
      <c r="G34" s="18" t="str">
        <f t="shared" si="2"/>
        <v>Project Cancelled</v>
      </c>
      <c r="H34" s="17"/>
      <c r="I34" s="17"/>
      <c r="J34" s="15" t="s">
        <v>120</v>
      </c>
      <c r="K34" s="14">
        <v>100</v>
      </c>
      <c r="L34" s="14">
        <v>2</v>
      </c>
      <c r="M34" s="14" t="s">
        <v>10</v>
      </c>
      <c r="N34" s="19" t="s">
        <v>34</v>
      </c>
      <c r="O34" s="20" t="s">
        <v>29</v>
      </c>
      <c r="P34" s="21" t="s">
        <v>30</v>
      </c>
      <c r="Q34" s="14" t="s">
        <v>31</v>
      </c>
      <c r="R34" s="14">
        <v>109.2</v>
      </c>
      <c r="S34" s="15" t="str">
        <f t="shared" si="3"/>
        <v>(X15-913224) MLV 109-2:  Pipe Replacement (4/16/16 to 5/21/16)</v>
      </c>
      <c r="T34" s="19"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9" t="str">
        <f t="shared" si="5"/>
        <v>***MLV 109-2:  Pipe Replacement
***Project Cancelled
The following meters are available for nominations:
To Be Determined
………………………………</v>
      </c>
    </row>
    <row r="35" spans="1:21" s="22" customFormat="1" ht="103.15" customHeight="1">
      <c r="A35" s="15" t="str">
        <f t="shared" si="6"/>
        <v/>
      </c>
      <c r="B35" s="14" t="s">
        <v>37</v>
      </c>
      <c r="C35" s="15" t="s">
        <v>121</v>
      </c>
      <c r="D35" s="16" t="str">
        <f t="shared" si="7"/>
        <v>***</v>
      </c>
      <c r="E35" s="17">
        <v>42436</v>
      </c>
      <c r="F35" s="17">
        <v>42440</v>
      </c>
      <c r="G35" s="18" t="str">
        <f t="shared" si="2"/>
        <v>Project Completed</v>
      </c>
      <c r="H35" s="17"/>
      <c r="I35" s="17"/>
      <c r="J35" s="15" t="s">
        <v>122</v>
      </c>
      <c r="K35" s="14">
        <v>100</v>
      </c>
      <c r="L35" s="14">
        <v>0</v>
      </c>
      <c r="M35" s="14" t="s">
        <v>32</v>
      </c>
      <c r="N35" s="19" t="s">
        <v>33</v>
      </c>
      <c r="O35" s="20" t="s">
        <v>41</v>
      </c>
      <c r="P35" s="21" t="s">
        <v>42</v>
      </c>
      <c r="Q35" s="14" t="s">
        <v>31</v>
      </c>
      <c r="R35" s="14">
        <v>400.1</v>
      </c>
      <c r="S35" s="15" t="str">
        <f t="shared" si="3"/>
        <v>(X15-926830) MLV 400-1 to 408-1:  ILI/Cleaning Pig (3/7/16 to 3/11/16)</v>
      </c>
      <c r="T35" s="19"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9" t="str">
        <f t="shared" si="5"/>
        <v>***MLV 400-1 to 408-1:  ILI/Cleaning Pig
***Project Completed
The following meters are available for nominations:
To Be Determined
………………………………</v>
      </c>
    </row>
    <row r="36" spans="1:21" s="22" customFormat="1" ht="157.5">
      <c r="A36" s="15" t="str">
        <f t="shared" si="6"/>
        <v/>
      </c>
      <c r="B36" s="14" t="s">
        <v>118</v>
      </c>
      <c r="C36" s="15" t="s">
        <v>50</v>
      </c>
      <c r="D36" s="16" t="str">
        <f t="shared" si="7"/>
        <v>***</v>
      </c>
      <c r="E36" s="17">
        <v>42457</v>
      </c>
      <c r="F36" s="17">
        <v>42464</v>
      </c>
      <c r="G36" s="18" t="str">
        <f t="shared" si="2"/>
        <v>Project Cancelled</v>
      </c>
      <c r="H36" s="14"/>
      <c r="I36" s="14"/>
      <c r="J36" s="15" t="s">
        <v>49</v>
      </c>
      <c r="K36" s="14">
        <v>100</v>
      </c>
      <c r="L36" s="14">
        <v>0</v>
      </c>
      <c r="M36" s="14" t="s">
        <v>43</v>
      </c>
      <c r="N36" s="19" t="s">
        <v>44</v>
      </c>
      <c r="O36" s="20" t="s">
        <v>41</v>
      </c>
      <c r="P36" s="21" t="s">
        <v>42</v>
      </c>
      <c r="Q36" s="14"/>
      <c r="R36" s="14">
        <v>409</v>
      </c>
      <c r="S36" s="15" t="str">
        <f t="shared" si="3"/>
        <v>(X16-143836) Sta. 409:  Unit  Maintenance (3/28/16 to 4/4/16)</v>
      </c>
      <c r="T36" s="19"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9" t="str">
        <f t="shared" si="5"/>
        <v>***Sta. 409:  Unit  Maintenance
***Project Cancelled
………………………………</v>
      </c>
    </row>
    <row r="37" spans="1:21" s="22" customFormat="1" ht="168.75">
      <c r="A37" s="15" t="str">
        <f t="shared" si="6"/>
        <v/>
      </c>
      <c r="B37" s="14" t="s">
        <v>118</v>
      </c>
      <c r="C37" s="15" t="s">
        <v>123</v>
      </c>
      <c r="D37" s="16" t="str">
        <f t="shared" si="7"/>
        <v>***</v>
      </c>
      <c r="E37" s="17">
        <v>42478</v>
      </c>
      <c r="F37" s="17">
        <v>42487</v>
      </c>
      <c r="G37" s="18" t="str">
        <f t="shared" si="2"/>
        <v>Project Cancelled</v>
      </c>
      <c r="H37" s="17"/>
      <c r="I37" s="17"/>
      <c r="J37" s="15" t="s">
        <v>124</v>
      </c>
      <c r="K37" s="14">
        <v>800</v>
      </c>
      <c r="L37" s="14" t="s">
        <v>51</v>
      </c>
      <c r="M37" s="14" t="s">
        <v>11</v>
      </c>
      <c r="N37" s="19" t="s">
        <v>28</v>
      </c>
      <c r="O37" s="20" t="s">
        <v>29</v>
      </c>
      <c r="P37" s="21" t="s">
        <v>30</v>
      </c>
      <c r="Q37" s="14" t="s">
        <v>31</v>
      </c>
      <c r="R37" s="14">
        <v>822.1</v>
      </c>
      <c r="S37" s="15" t="str">
        <f t="shared" si="3"/>
        <v>(X15-929680) SABINE - KINDER LINE to 822-1:  Anomaly Remediation (4/18/16 to 4/27/16)</v>
      </c>
      <c r="T37" s="19"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9"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295"/>
  <sheetViews>
    <sheetView tabSelected="1" zoomScaleNormal="100" workbookViewId="0">
      <pane ySplit="5" topLeftCell="A6" activePane="bottomLeft" state="frozen"/>
      <selection pane="bottomLeft" activeCell="A6" sqref="A6"/>
    </sheetView>
  </sheetViews>
  <sheetFormatPr defaultRowHeight="15"/>
  <cols>
    <col min="1" max="1" width="12.7109375" customWidth="1"/>
    <col min="2" max="4" width="8.7109375" bestFit="1" customWidth="1"/>
    <col min="5" max="5" width="12.140625" customWidth="1"/>
    <col min="6" max="6" width="13.5703125" style="54" customWidth="1"/>
    <col min="7" max="7" width="12.140625" style="54" customWidth="1"/>
    <col min="8" max="8" width="14.42578125" bestFit="1" customWidth="1"/>
    <col min="9" max="9" width="7.5703125" bestFit="1" customWidth="1"/>
    <col min="10" max="10" width="8.7109375" bestFit="1" customWidth="1"/>
    <col min="11" max="11" width="23.85546875" style="50" bestFit="1" customWidth="1"/>
    <col min="12" max="12" width="20.42578125" customWidth="1"/>
    <col min="13" max="13" width="20.5703125" customWidth="1"/>
    <col min="14" max="14" width="21.140625" bestFit="1" customWidth="1"/>
    <col min="15" max="15" width="27" customWidth="1"/>
    <col min="16" max="17" width="12.7109375" hidden="1" customWidth="1"/>
    <col min="18" max="18" width="46.7109375" hidden="1" customWidth="1"/>
    <col min="19" max="19" width="16.5703125" customWidth="1"/>
    <col min="20" max="27" width="16.5703125" style="56" customWidth="1"/>
  </cols>
  <sheetData>
    <row r="1" spans="1:27" s="2" customFormat="1" ht="12">
      <c r="A1" s="58" t="s">
        <v>0</v>
      </c>
      <c r="B1" s="3">
        <v>44735</v>
      </c>
      <c r="C1" s="3"/>
      <c r="E1" s="51"/>
      <c r="F1" s="51"/>
      <c r="J1" s="1"/>
      <c r="T1" s="55"/>
      <c r="U1" s="55"/>
      <c r="V1" s="55"/>
      <c r="W1" s="55"/>
      <c r="X1" s="55"/>
      <c r="Y1" s="55"/>
      <c r="Z1" s="55"/>
      <c r="AA1" s="55"/>
    </row>
    <row r="2" spans="1:27" s="2" customFormat="1">
      <c r="A2" s="58" t="s">
        <v>183</v>
      </c>
      <c r="B2" s="59"/>
      <c r="C2" s="59"/>
      <c r="D2" s="59"/>
      <c r="E2" s="52"/>
      <c r="F2" s="52"/>
      <c r="G2" s="59"/>
      <c r="H2" s="59"/>
      <c r="I2" s="59"/>
      <c r="J2" s="60"/>
      <c r="K2" s="59"/>
      <c r="L2" s="59"/>
      <c r="M2" s="59"/>
      <c r="T2" s="55"/>
      <c r="U2" s="55"/>
      <c r="V2" s="55"/>
      <c r="W2" s="55"/>
      <c r="X2" s="55"/>
      <c r="Y2" s="55"/>
      <c r="Z2" s="55"/>
      <c r="AA2" s="55"/>
    </row>
    <row r="3" spans="1:27" s="2" customFormat="1" ht="60" customHeight="1">
      <c r="A3" s="75" t="s">
        <v>194</v>
      </c>
      <c r="B3" s="75"/>
      <c r="C3" s="75"/>
      <c r="D3" s="75"/>
      <c r="E3" s="75"/>
      <c r="F3" s="75"/>
      <c r="G3" s="75"/>
      <c r="H3" s="75"/>
      <c r="I3" s="75"/>
      <c r="J3" s="75"/>
      <c r="K3" s="75"/>
      <c r="L3" s="75"/>
      <c r="M3" s="75"/>
      <c r="N3" s="75"/>
      <c r="O3" s="75"/>
      <c r="P3" s="67"/>
      <c r="Q3" s="67"/>
      <c r="R3" s="67"/>
      <c r="T3" s="55"/>
      <c r="U3" s="55"/>
      <c r="V3" s="55"/>
      <c r="W3" s="55"/>
      <c r="X3" s="55"/>
      <c r="Y3" s="55"/>
      <c r="Z3" s="55"/>
      <c r="AA3" s="55"/>
    </row>
    <row r="4" spans="1:27" s="2" customFormat="1" ht="13.15" customHeight="1">
      <c r="A4" s="58" t="s">
        <v>1</v>
      </c>
      <c r="B4" s="59"/>
      <c r="C4" s="59"/>
      <c r="D4" s="59"/>
      <c r="E4" s="52"/>
      <c r="F4" s="52"/>
      <c r="G4" s="59"/>
      <c r="H4" s="59"/>
      <c r="I4" s="59"/>
      <c r="J4" s="60"/>
      <c r="K4" s="59"/>
      <c r="L4" s="59"/>
      <c r="M4" s="59"/>
      <c r="T4" s="55"/>
      <c r="U4" s="55"/>
      <c r="V4" s="55"/>
      <c r="W4" s="55"/>
      <c r="X4" s="55"/>
      <c r="Y4" s="55"/>
      <c r="Z4" s="55"/>
      <c r="AA4" s="55"/>
    </row>
    <row r="5" spans="1:27">
      <c r="A5" s="13" t="s">
        <v>14</v>
      </c>
      <c r="B5" s="12" t="s">
        <v>4</v>
      </c>
      <c r="C5" s="12" t="s">
        <v>5</v>
      </c>
      <c r="D5" s="12" t="s">
        <v>6</v>
      </c>
      <c r="E5" s="12" t="s">
        <v>15</v>
      </c>
      <c r="F5" s="53" t="s">
        <v>16</v>
      </c>
      <c r="G5" s="53" t="s">
        <v>17</v>
      </c>
      <c r="H5" s="12" t="s">
        <v>18</v>
      </c>
      <c r="I5" s="12" t="s">
        <v>19</v>
      </c>
      <c r="J5" s="12" t="s">
        <v>20</v>
      </c>
      <c r="K5" s="11" t="s">
        <v>21</v>
      </c>
      <c r="L5" s="12" t="s">
        <v>22</v>
      </c>
      <c r="M5" s="12" t="s">
        <v>23</v>
      </c>
      <c r="N5" s="12" t="s">
        <v>24</v>
      </c>
      <c r="O5" s="12" t="s">
        <v>25</v>
      </c>
      <c r="P5" s="12" t="s">
        <v>26</v>
      </c>
      <c r="Q5" s="69"/>
      <c r="R5" s="69"/>
      <c r="X5" s="68" t="s">
        <v>184</v>
      </c>
    </row>
    <row r="6" spans="1:27" s="50" customFormat="1" ht="67.5">
      <c r="A6" s="5" t="s">
        <v>671</v>
      </c>
      <c r="B6" s="62" t="s">
        <v>555</v>
      </c>
      <c r="C6" s="6">
        <v>44697</v>
      </c>
      <c r="D6" s="6">
        <v>44732</v>
      </c>
      <c r="E6" s="7" t="s">
        <v>557</v>
      </c>
      <c r="F6" s="65"/>
      <c r="G6" s="65"/>
      <c r="H6" s="5" t="s">
        <v>672</v>
      </c>
      <c r="I6" s="4" t="s">
        <v>39</v>
      </c>
      <c r="J6" s="5" t="s">
        <v>58</v>
      </c>
      <c r="K6" s="5" t="s">
        <v>11</v>
      </c>
      <c r="L6" s="48" t="s">
        <v>175</v>
      </c>
      <c r="M6" s="64" t="s">
        <v>29</v>
      </c>
      <c r="N6" s="49" t="s">
        <v>170</v>
      </c>
      <c r="O6" s="5"/>
      <c r="P6" s="4">
        <v>4.3</v>
      </c>
      <c r="Q6" s="70" t="s">
        <v>558</v>
      </c>
      <c r="R6" s="72" t="s">
        <v>1025</v>
      </c>
      <c r="T6" s="57"/>
      <c r="U6" s="57"/>
      <c r="V6" s="57"/>
      <c r="W6" s="57"/>
      <c r="X6" s="57"/>
      <c r="Y6" s="57"/>
      <c r="Z6" s="57"/>
      <c r="AA6" s="57"/>
    </row>
    <row r="7" spans="1:27" s="50" customFormat="1" ht="84">
      <c r="A7" s="5" t="s">
        <v>710</v>
      </c>
      <c r="B7" s="62" t="s">
        <v>555</v>
      </c>
      <c r="C7" s="6">
        <v>44837</v>
      </c>
      <c r="D7" s="6">
        <v>44841</v>
      </c>
      <c r="E7" s="47" t="s">
        <v>556</v>
      </c>
      <c r="F7" s="65"/>
      <c r="G7" s="65"/>
      <c r="H7" s="5" t="s">
        <v>711</v>
      </c>
      <c r="I7" s="4" t="s">
        <v>39</v>
      </c>
      <c r="J7" s="5" t="s">
        <v>58</v>
      </c>
      <c r="K7" s="5" t="s">
        <v>11</v>
      </c>
      <c r="L7" s="48" t="s">
        <v>174</v>
      </c>
      <c r="M7" s="64" t="s">
        <v>29</v>
      </c>
      <c r="N7" s="49" t="s">
        <v>170</v>
      </c>
      <c r="O7" s="5"/>
      <c r="P7" s="4">
        <v>5.2</v>
      </c>
      <c r="Q7" s="70" t="s">
        <v>1003</v>
      </c>
      <c r="R7" s="72" t="s">
        <v>1026</v>
      </c>
      <c r="T7" s="57"/>
      <c r="U7" s="57"/>
      <c r="V7" s="57"/>
      <c r="W7" s="57"/>
      <c r="X7" s="57"/>
      <c r="Y7" s="57"/>
      <c r="Z7" s="57"/>
      <c r="AA7" s="57"/>
    </row>
    <row r="8" spans="1:27" s="50" customFormat="1" ht="84">
      <c r="A8" s="5" t="s">
        <v>712</v>
      </c>
      <c r="B8" s="62" t="s">
        <v>555</v>
      </c>
      <c r="C8" s="6">
        <v>44823</v>
      </c>
      <c r="D8" s="6">
        <v>44834</v>
      </c>
      <c r="E8" s="7" t="s">
        <v>556</v>
      </c>
      <c r="F8" s="65"/>
      <c r="G8" s="65"/>
      <c r="H8" s="5" t="s">
        <v>713</v>
      </c>
      <c r="I8" s="4" t="s">
        <v>39</v>
      </c>
      <c r="J8" s="5" t="s">
        <v>58</v>
      </c>
      <c r="K8" s="5" t="s">
        <v>11</v>
      </c>
      <c r="L8" s="48" t="s">
        <v>174</v>
      </c>
      <c r="M8" s="64" t="s">
        <v>29</v>
      </c>
      <c r="N8" s="49" t="s">
        <v>170</v>
      </c>
      <c r="O8" s="4"/>
      <c r="P8" s="4">
        <v>6.2</v>
      </c>
      <c r="Q8" s="70" t="s">
        <v>1003</v>
      </c>
      <c r="R8" s="72" t="s">
        <v>1027</v>
      </c>
      <c r="T8" s="57"/>
      <c r="U8" s="57"/>
      <c r="V8" s="57"/>
      <c r="W8" s="57"/>
      <c r="X8" s="57"/>
      <c r="Y8" s="57"/>
      <c r="Z8" s="57"/>
      <c r="AA8" s="57"/>
    </row>
    <row r="9" spans="1:27" s="50" customFormat="1" ht="84">
      <c r="A9" s="5" t="s">
        <v>714</v>
      </c>
      <c r="B9" s="62" t="s">
        <v>555</v>
      </c>
      <c r="C9" s="6">
        <v>44810</v>
      </c>
      <c r="D9" s="6">
        <v>44820</v>
      </c>
      <c r="E9" s="47" t="s">
        <v>556</v>
      </c>
      <c r="F9" s="63"/>
      <c r="G9" s="63"/>
      <c r="H9" s="5" t="s">
        <v>715</v>
      </c>
      <c r="I9" s="4" t="s">
        <v>39</v>
      </c>
      <c r="J9" s="5" t="s">
        <v>58</v>
      </c>
      <c r="K9" s="5" t="s">
        <v>11</v>
      </c>
      <c r="L9" s="48" t="s">
        <v>174</v>
      </c>
      <c r="M9" s="64" t="s">
        <v>29</v>
      </c>
      <c r="N9" s="49" t="s">
        <v>170</v>
      </c>
      <c r="O9" s="5"/>
      <c r="P9" s="4">
        <v>7.2</v>
      </c>
      <c r="Q9" s="70" t="s">
        <v>1003</v>
      </c>
      <c r="R9" s="72" t="s">
        <v>1028</v>
      </c>
      <c r="S9" s="61"/>
      <c r="T9" s="57"/>
      <c r="U9" s="57"/>
      <c r="V9" s="57"/>
      <c r="W9" s="57"/>
      <c r="X9" s="57"/>
      <c r="Y9" s="57"/>
      <c r="Z9" s="57"/>
      <c r="AA9" s="57"/>
    </row>
    <row r="10" spans="1:27" s="50" customFormat="1" ht="84">
      <c r="A10" s="5" t="s">
        <v>673</v>
      </c>
      <c r="B10" s="62" t="s">
        <v>555</v>
      </c>
      <c r="C10" s="6">
        <v>44755</v>
      </c>
      <c r="D10" s="6">
        <v>44805</v>
      </c>
      <c r="E10" s="47" t="s">
        <v>556</v>
      </c>
      <c r="F10" s="63"/>
      <c r="G10" s="63"/>
      <c r="H10" s="5" t="s">
        <v>716</v>
      </c>
      <c r="I10" s="4" t="s">
        <v>39</v>
      </c>
      <c r="J10" s="5" t="s">
        <v>58</v>
      </c>
      <c r="K10" s="5" t="s">
        <v>11</v>
      </c>
      <c r="L10" s="48" t="s">
        <v>174</v>
      </c>
      <c r="M10" s="64" t="s">
        <v>29</v>
      </c>
      <c r="N10" s="49" t="s">
        <v>170</v>
      </c>
      <c r="O10" s="4"/>
      <c r="P10" s="4">
        <v>8.1999999999999993</v>
      </c>
      <c r="Q10" s="70" t="s">
        <v>1003</v>
      </c>
      <c r="R10" s="72" t="s">
        <v>1029</v>
      </c>
      <c r="T10" s="57"/>
      <c r="U10" s="57"/>
      <c r="V10" s="57"/>
      <c r="W10" s="57"/>
      <c r="X10" s="57"/>
      <c r="Y10" s="57"/>
      <c r="Z10" s="57"/>
      <c r="AA10" s="57"/>
    </row>
    <row r="11" spans="1:27" s="50" customFormat="1" ht="120">
      <c r="A11" s="5" t="s">
        <v>240</v>
      </c>
      <c r="B11" s="62"/>
      <c r="C11" s="6">
        <v>44690</v>
      </c>
      <c r="D11" s="6">
        <v>44737</v>
      </c>
      <c r="E11" s="7"/>
      <c r="F11" s="65"/>
      <c r="G11" s="65"/>
      <c r="H11" s="4" t="s">
        <v>241</v>
      </c>
      <c r="I11" s="4" t="s">
        <v>39</v>
      </c>
      <c r="J11" s="4" t="s">
        <v>58</v>
      </c>
      <c r="K11" s="4" t="s">
        <v>11</v>
      </c>
      <c r="L11" s="8" t="s">
        <v>550</v>
      </c>
      <c r="M11" s="66" t="s">
        <v>29</v>
      </c>
      <c r="N11" s="9" t="s">
        <v>170</v>
      </c>
      <c r="O11" s="4" t="s">
        <v>641</v>
      </c>
      <c r="P11" s="4">
        <v>9.1999999999999993</v>
      </c>
      <c r="Q11" s="70"/>
      <c r="R11" s="72" t="s">
        <v>1030</v>
      </c>
      <c r="T11" s="57"/>
      <c r="U11" s="57"/>
      <c r="V11" s="57"/>
      <c r="W11" s="57"/>
      <c r="X11" s="57"/>
      <c r="Y11" s="57"/>
      <c r="Z11" s="57"/>
      <c r="AA11" s="57"/>
    </row>
    <row r="12" spans="1:27" s="50" customFormat="1" ht="72">
      <c r="A12" s="5" t="s">
        <v>164</v>
      </c>
      <c r="B12" s="62"/>
      <c r="C12" s="6">
        <v>44730</v>
      </c>
      <c r="D12" s="6">
        <v>44788</v>
      </c>
      <c r="E12" s="7"/>
      <c r="F12" s="65"/>
      <c r="G12" s="65"/>
      <c r="H12" s="4" t="s">
        <v>165</v>
      </c>
      <c r="I12" s="4" t="s">
        <v>39</v>
      </c>
      <c r="J12" s="4" t="s">
        <v>58</v>
      </c>
      <c r="K12" s="4" t="s">
        <v>151</v>
      </c>
      <c r="L12" s="8" t="s">
        <v>174</v>
      </c>
      <c r="M12" s="66" t="s">
        <v>29</v>
      </c>
      <c r="N12" s="9" t="s">
        <v>170</v>
      </c>
      <c r="O12" s="4"/>
      <c r="P12" s="4">
        <v>12.1</v>
      </c>
      <c r="Q12" s="70"/>
      <c r="R12" s="72" t="s">
        <v>1031</v>
      </c>
      <c r="T12" s="57"/>
      <c r="U12" s="57"/>
      <c r="V12" s="57"/>
      <c r="W12" s="57"/>
      <c r="X12" s="57"/>
      <c r="Y12" s="57"/>
      <c r="Z12" s="57"/>
      <c r="AA12" s="57"/>
    </row>
    <row r="13" spans="1:27" s="50" customFormat="1" ht="72">
      <c r="A13" s="5" t="s">
        <v>242</v>
      </c>
      <c r="B13" s="62"/>
      <c r="C13" s="6">
        <v>44805</v>
      </c>
      <c r="D13" s="6">
        <v>44805</v>
      </c>
      <c r="E13" s="7"/>
      <c r="F13" s="65"/>
      <c r="G13" s="65"/>
      <c r="H13" s="4" t="s">
        <v>243</v>
      </c>
      <c r="I13" s="4" t="s">
        <v>39</v>
      </c>
      <c r="J13" s="4" t="s">
        <v>58</v>
      </c>
      <c r="K13" s="4" t="s">
        <v>191</v>
      </c>
      <c r="L13" s="8" t="s">
        <v>172</v>
      </c>
      <c r="M13" s="66" t="s">
        <v>29</v>
      </c>
      <c r="N13" s="9" t="s">
        <v>170</v>
      </c>
      <c r="O13" s="4"/>
      <c r="P13" s="4">
        <v>17</v>
      </c>
      <c r="Q13" s="70"/>
      <c r="R13" s="72" t="s">
        <v>1032</v>
      </c>
      <c r="T13" s="57"/>
      <c r="U13" s="57"/>
      <c r="V13" s="57"/>
      <c r="W13" s="57"/>
      <c r="X13" s="57"/>
      <c r="Y13" s="57"/>
      <c r="Z13" s="57"/>
      <c r="AA13" s="57"/>
    </row>
    <row r="14" spans="1:27" s="50" customFormat="1" ht="72">
      <c r="A14" s="5" t="s">
        <v>157</v>
      </c>
      <c r="B14" s="62"/>
      <c r="C14" s="6">
        <v>44718</v>
      </c>
      <c r="D14" s="6">
        <v>44788</v>
      </c>
      <c r="E14" s="7"/>
      <c r="F14" s="65"/>
      <c r="G14" s="65"/>
      <c r="H14" s="4" t="s">
        <v>158</v>
      </c>
      <c r="I14" s="4" t="s">
        <v>39</v>
      </c>
      <c r="J14" s="4" t="s">
        <v>58</v>
      </c>
      <c r="K14" s="4" t="s">
        <v>151</v>
      </c>
      <c r="L14" s="8" t="s">
        <v>174</v>
      </c>
      <c r="M14" s="66" t="s">
        <v>29</v>
      </c>
      <c r="N14" s="9" t="s">
        <v>170</v>
      </c>
      <c r="O14" s="4"/>
      <c r="P14" s="4">
        <v>18.100000000000001</v>
      </c>
      <c r="Q14" s="70"/>
      <c r="R14" s="72" t="s">
        <v>1033</v>
      </c>
      <c r="T14" s="57"/>
      <c r="U14" s="57"/>
      <c r="V14" s="57"/>
      <c r="W14" s="57"/>
      <c r="X14" s="57"/>
      <c r="Y14" s="57"/>
      <c r="Z14" s="57"/>
      <c r="AA14" s="57"/>
    </row>
    <row r="15" spans="1:27" s="50" customFormat="1" ht="84">
      <c r="A15" s="5" t="s">
        <v>866</v>
      </c>
      <c r="B15" s="62" t="s">
        <v>555</v>
      </c>
      <c r="C15" s="6">
        <v>44866</v>
      </c>
      <c r="D15" s="6">
        <v>44910</v>
      </c>
      <c r="E15" s="7" t="s">
        <v>556</v>
      </c>
      <c r="F15" s="65"/>
      <c r="G15" s="65"/>
      <c r="H15" s="4" t="s">
        <v>867</v>
      </c>
      <c r="I15" s="4" t="s">
        <v>39</v>
      </c>
      <c r="J15" s="4" t="s">
        <v>58</v>
      </c>
      <c r="K15" s="4" t="s">
        <v>10</v>
      </c>
      <c r="L15" s="8" t="s">
        <v>174</v>
      </c>
      <c r="M15" s="66" t="s">
        <v>29</v>
      </c>
      <c r="N15" s="9" t="s">
        <v>170</v>
      </c>
      <c r="O15" s="4"/>
      <c r="P15" s="4">
        <v>18.3</v>
      </c>
      <c r="Q15" s="70" t="s">
        <v>1003</v>
      </c>
      <c r="R15" s="72" t="s">
        <v>1034</v>
      </c>
      <c r="T15" s="57"/>
      <c r="U15" s="57"/>
      <c r="V15" s="57"/>
      <c r="W15" s="57"/>
      <c r="X15" s="57"/>
      <c r="Y15" s="57"/>
      <c r="Z15" s="57"/>
      <c r="AA15" s="57"/>
    </row>
    <row r="16" spans="1:27" s="50" customFormat="1" ht="72">
      <c r="A16" s="5" t="s">
        <v>128</v>
      </c>
      <c r="B16" s="62"/>
      <c r="C16" s="6">
        <v>44805</v>
      </c>
      <c r="D16" s="6">
        <v>44864</v>
      </c>
      <c r="E16" s="7"/>
      <c r="F16" s="65"/>
      <c r="G16" s="65"/>
      <c r="H16" s="4" t="s">
        <v>868</v>
      </c>
      <c r="I16" s="4" t="s">
        <v>39</v>
      </c>
      <c r="J16" s="4" t="s">
        <v>58</v>
      </c>
      <c r="K16" s="4" t="s">
        <v>10</v>
      </c>
      <c r="L16" s="8" t="s">
        <v>174</v>
      </c>
      <c r="M16" s="66" t="s">
        <v>29</v>
      </c>
      <c r="N16" s="9" t="s">
        <v>170</v>
      </c>
      <c r="O16" s="4"/>
      <c r="P16" s="4">
        <v>20.2</v>
      </c>
      <c r="Q16" s="70"/>
      <c r="R16" s="72" t="s">
        <v>1035</v>
      </c>
      <c r="T16" s="57"/>
      <c r="U16" s="57"/>
      <c r="V16" s="57"/>
      <c r="W16" s="57"/>
      <c r="X16" s="57"/>
      <c r="Y16" s="57"/>
      <c r="Z16" s="57"/>
      <c r="AA16" s="57"/>
    </row>
    <row r="17" spans="1:27" s="50" customFormat="1" ht="84">
      <c r="A17" s="5" t="s">
        <v>936</v>
      </c>
      <c r="B17" s="62" t="s">
        <v>555</v>
      </c>
      <c r="C17" s="6">
        <v>44866</v>
      </c>
      <c r="D17" s="6">
        <v>44910</v>
      </c>
      <c r="E17" s="7" t="s">
        <v>556</v>
      </c>
      <c r="F17" s="65"/>
      <c r="G17" s="65"/>
      <c r="H17" s="4" t="s">
        <v>937</v>
      </c>
      <c r="I17" s="4" t="s">
        <v>39</v>
      </c>
      <c r="J17" s="4" t="s">
        <v>58</v>
      </c>
      <c r="K17" s="4" t="s">
        <v>10</v>
      </c>
      <c r="L17" s="8" t="s">
        <v>174</v>
      </c>
      <c r="M17" s="66" t="s">
        <v>29</v>
      </c>
      <c r="N17" s="9" t="s">
        <v>170</v>
      </c>
      <c r="O17" s="4"/>
      <c r="P17" s="4">
        <v>24.3</v>
      </c>
      <c r="Q17" s="70" t="s">
        <v>1003</v>
      </c>
      <c r="R17" s="72" t="s">
        <v>1036</v>
      </c>
      <c r="T17" s="57"/>
      <c r="U17" s="57"/>
      <c r="V17" s="57"/>
      <c r="W17" s="57"/>
      <c r="X17" s="57"/>
      <c r="Y17" s="57"/>
      <c r="Z17" s="57"/>
      <c r="AA17" s="57"/>
    </row>
    <row r="18" spans="1:27" s="50" customFormat="1" ht="72">
      <c r="A18" s="5" t="s">
        <v>143</v>
      </c>
      <c r="B18" s="62"/>
      <c r="C18" s="6">
        <v>44473</v>
      </c>
      <c r="D18" s="6">
        <v>44742</v>
      </c>
      <c r="E18" s="7"/>
      <c r="F18" s="65"/>
      <c r="G18" s="65"/>
      <c r="H18" s="4" t="s">
        <v>144</v>
      </c>
      <c r="I18" s="4" t="s">
        <v>39</v>
      </c>
      <c r="J18" s="4" t="s">
        <v>58</v>
      </c>
      <c r="K18" s="4" t="s">
        <v>145</v>
      </c>
      <c r="L18" s="8" t="s">
        <v>173</v>
      </c>
      <c r="M18" s="66" t="s">
        <v>29</v>
      </c>
      <c r="N18" s="9" t="s">
        <v>170</v>
      </c>
      <c r="O18" s="4"/>
      <c r="P18" s="4">
        <v>25.048999999999999</v>
      </c>
      <c r="Q18" s="70"/>
      <c r="R18" s="72" t="s">
        <v>196</v>
      </c>
      <c r="T18" s="57"/>
      <c r="U18" s="57"/>
      <c r="V18" s="57"/>
      <c r="W18" s="57"/>
      <c r="X18" s="57"/>
      <c r="Y18" s="57"/>
      <c r="Z18" s="57"/>
      <c r="AA18" s="57"/>
    </row>
    <row r="19" spans="1:27" s="50" customFormat="1" ht="78.75">
      <c r="A19" s="5" t="s">
        <v>198</v>
      </c>
      <c r="B19" s="62" t="s">
        <v>555</v>
      </c>
      <c r="C19" s="6">
        <v>44728</v>
      </c>
      <c r="D19" s="6">
        <v>44728</v>
      </c>
      <c r="E19" s="7" t="s">
        <v>557</v>
      </c>
      <c r="F19" s="65"/>
      <c r="G19" s="65"/>
      <c r="H19" s="4" t="s">
        <v>199</v>
      </c>
      <c r="I19" s="4" t="s">
        <v>39</v>
      </c>
      <c r="J19" s="4" t="s">
        <v>58</v>
      </c>
      <c r="K19" s="4" t="s">
        <v>197</v>
      </c>
      <c r="L19" s="8" t="s">
        <v>176</v>
      </c>
      <c r="M19" s="66" t="s">
        <v>29</v>
      </c>
      <c r="N19" s="9" t="s">
        <v>170</v>
      </c>
      <c r="O19" s="4"/>
      <c r="P19" s="4">
        <v>25.2</v>
      </c>
      <c r="Q19" s="70" t="s">
        <v>558</v>
      </c>
      <c r="R19" s="72" t="s">
        <v>1037</v>
      </c>
      <c r="T19" s="57"/>
      <c r="U19" s="57"/>
      <c r="V19" s="57"/>
      <c r="W19" s="57"/>
      <c r="X19" s="57"/>
      <c r="Y19" s="57"/>
      <c r="Z19" s="57"/>
      <c r="AA19" s="57"/>
    </row>
    <row r="20" spans="1:27" s="50" customFormat="1" ht="96">
      <c r="A20" s="5" t="s">
        <v>200</v>
      </c>
      <c r="B20" s="62" t="s">
        <v>555</v>
      </c>
      <c r="C20" s="6">
        <v>44747</v>
      </c>
      <c r="D20" s="6">
        <v>44747</v>
      </c>
      <c r="E20" s="47" t="s">
        <v>556</v>
      </c>
      <c r="F20" s="65">
        <v>44733</v>
      </c>
      <c r="G20" s="65">
        <v>44733</v>
      </c>
      <c r="H20" s="4" t="s">
        <v>201</v>
      </c>
      <c r="I20" s="4" t="s">
        <v>39</v>
      </c>
      <c r="J20" s="4" t="s">
        <v>58</v>
      </c>
      <c r="K20" s="4" t="s">
        <v>197</v>
      </c>
      <c r="L20" s="8" t="s">
        <v>176</v>
      </c>
      <c r="M20" s="66" t="s">
        <v>29</v>
      </c>
      <c r="N20" s="9" t="s">
        <v>170</v>
      </c>
      <c r="O20" s="4"/>
      <c r="P20" s="4">
        <v>25.3</v>
      </c>
      <c r="Q20" s="70" t="s">
        <v>561</v>
      </c>
      <c r="R20" s="72" t="s">
        <v>1038</v>
      </c>
      <c r="T20" s="57"/>
      <c r="U20" s="57"/>
      <c r="V20" s="57"/>
      <c r="W20" s="57"/>
      <c r="X20" s="57"/>
      <c r="Y20" s="57"/>
      <c r="Z20" s="57"/>
      <c r="AA20" s="57"/>
    </row>
    <row r="21" spans="1:27" s="50" customFormat="1" ht="84">
      <c r="A21" s="5" t="s">
        <v>1004</v>
      </c>
      <c r="B21" s="62" t="s">
        <v>555</v>
      </c>
      <c r="C21" s="6">
        <v>44926</v>
      </c>
      <c r="D21" s="6">
        <v>44926</v>
      </c>
      <c r="E21" s="7" t="s">
        <v>559</v>
      </c>
      <c r="F21" s="65"/>
      <c r="G21" s="65"/>
      <c r="H21" s="4" t="s">
        <v>1005</v>
      </c>
      <c r="I21" s="4" t="s">
        <v>39</v>
      </c>
      <c r="J21" s="4" t="s">
        <v>58</v>
      </c>
      <c r="K21" s="4" t="s">
        <v>1006</v>
      </c>
      <c r="L21" s="8" t="s">
        <v>174</v>
      </c>
      <c r="M21" s="66" t="s">
        <v>29</v>
      </c>
      <c r="N21" s="9" t="s">
        <v>170</v>
      </c>
      <c r="O21" s="4"/>
      <c r="P21" s="4">
        <v>26.1</v>
      </c>
      <c r="Q21" s="70" t="s">
        <v>558</v>
      </c>
      <c r="R21" s="72" t="s">
        <v>1039</v>
      </c>
      <c r="T21" s="57"/>
      <c r="U21" s="57"/>
      <c r="V21" s="57"/>
      <c r="W21" s="57"/>
      <c r="X21" s="57"/>
      <c r="Y21" s="57"/>
      <c r="Z21" s="57"/>
      <c r="AA21" s="57"/>
    </row>
    <row r="22" spans="1:27" s="50" customFormat="1" ht="72">
      <c r="A22" s="5" t="s">
        <v>238</v>
      </c>
      <c r="B22" s="62"/>
      <c r="C22" s="6">
        <v>44685</v>
      </c>
      <c r="D22" s="6">
        <v>44742</v>
      </c>
      <c r="E22" s="7"/>
      <c r="F22" s="65"/>
      <c r="G22" s="65"/>
      <c r="H22" s="4" t="s">
        <v>239</v>
      </c>
      <c r="I22" s="4" t="s">
        <v>39</v>
      </c>
      <c r="J22" s="4" t="s">
        <v>58</v>
      </c>
      <c r="K22" s="4" t="s">
        <v>151</v>
      </c>
      <c r="L22" s="8" t="s">
        <v>174</v>
      </c>
      <c r="M22" s="66" t="s">
        <v>29</v>
      </c>
      <c r="N22" s="9" t="s">
        <v>170</v>
      </c>
      <c r="O22" s="4"/>
      <c r="P22" s="4">
        <v>29.1</v>
      </c>
      <c r="Q22" s="70"/>
      <c r="R22" s="72" t="s">
        <v>1040</v>
      </c>
      <c r="T22" s="57"/>
      <c r="U22" s="57"/>
      <c r="V22" s="57"/>
      <c r="W22" s="57"/>
      <c r="X22" s="57"/>
      <c r="Y22" s="57"/>
      <c r="Z22" s="57"/>
      <c r="AA22" s="57"/>
    </row>
    <row r="23" spans="1:27" s="50" customFormat="1" ht="72">
      <c r="A23" s="5" t="s">
        <v>180</v>
      </c>
      <c r="B23" s="62"/>
      <c r="C23" s="6">
        <v>44669</v>
      </c>
      <c r="D23" s="6">
        <v>44771</v>
      </c>
      <c r="E23" s="7"/>
      <c r="F23" s="65"/>
      <c r="G23" s="65"/>
      <c r="H23" s="4" t="s">
        <v>179</v>
      </c>
      <c r="I23" s="4" t="s">
        <v>39</v>
      </c>
      <c r="J23" s="4" t="s">
        <v>58</v>
      </c>
      <c r="K23" s="4" t="s">
        <v>181</v>
      </c>
      <c r="L23" s="8" t="s">
        <v>173</v>
      </c>
      <c r="M23" s="66" t="s">
        <v>29</v>
      </c>
      <c r="N23" s="9" t="s">
        <v>170</v>
      </c>
      <c r="O23" s="4"/>
      <c r="P23" s="4">
        <v>32.018000000000001</v>
      </c>
      <c r="Q23" s="70"/>
      <c r="R23" s="72" t="s">
        <v>1041</v>
      </c>
      <c r="T23" s="57"/>
      <c r="U23" s="57"/>
      <c r="V23" s="57"/>
      <c r="W23" s="57"/>
      <c r="X23" s="57"/>
      <c r="Y23" s="57"/>
      <c r="Z23" s="57"/>
      <c r="AA23" s="57"/>
    </row>
    <row r="24" spans="1:27" s="50" customFormat="1" ht="96">
      <c r="A24" s="5" t="s">
        <v>167</v>
      </c>
      <c r="B24" s="62"/>
      <c r="C24" s="6">
        <v>44761</v>
      </c>
      <c r="D24" s="6">
        <v>44777</v>
      </c>
      <c r="E24" s="7"/>
      <c r="F24" s="65"/>
      <c r="G24" s="65"/>
      <c r="H24" s="4" t="s">
        <v>168</v>
      </c>
      <c r="I24" s="4" t="s">
        <v>39</v>
      </c>
      <c r="J24" s="4" t="s">
        <v>58</v>
      </c>
      <c r="K24" s="4" t="s">
        <v>169</v>
      </c>
      <c r="L24" s="8" t="s">
        <v>176</v>
      </c>
      <c r="M24" s="66" t="s">
        <v>29</v>
      </c>
      <c r="N24" s="9" t="s">
        <v>170</v>
      </c>
      <c r="O24" s="4"/>
      <c r="P24" s="4">
        <v>32.200000000000003</v>
      </c>
      <c r="Q24" s="70"/>
      <c r="R24" s="72" t="s">
        <v>193</v>
      </c>
      <c r="T24" s="57"/>
      <c r="U24" s="57"/>
      <c r="V24" s="57"/>
      <c r="W24" s="57"/>
      <c r="X24" s="57"/>
      <c r="Y24" s="57"/>
      <c r="Z24" s="57"/>
      <c r="AA24" s="57"/>
    </row>
    <row r="25" spans="1:27" s="50" customFormat="1" ht="78.75">
      <c r="A25" s="5" t="s">
        <v>869</v>
      </c>
      <c r="B25" s="62"/>
      <c r="C25" s="6">
        <v>44740</v>
      </c>
      <c r="D25" s="6">
        <v>44742</v>
      </c>
      <c r="E25" s="7"/>
      <c r="F25" s="65"/>
      <c r="G25" s="65"/>
      <c r="H25" s="4" t="s">
        <v>734</v>
      </c>
      <c r="I25" s="4" t="s">
        <v>39</v>
      </c>
      <c r="J25" s="4" t="s">
        <v>58</v>
      </c>
      <c r="K25" s="4" t="s">
        <v>870</v>
      </c>
      <c r="L25" s="8" t="s">
        <v>176</v>
      </c>
      <c r="M25" s="66" t="s">
        <v>29</v>
      </c>
      <c r="N25" s="9" t="s">
        <v>170</v>
      </c>
      <c r="O25" s="4"/>
      <c r="P25" s="4">
        <v>36.1</v>
      </c>
      <c r="Q25" s="70"/>
      <c r="R25" s="72" t="s">
        <v>951</v>
      </c>
      <c r="T25" s="57"/>
      <c r="U25" s="57"/>
      <c r="V25" s="57"/>
      <c r="W25" s="57"/>
      <c r="X25" s="57"/>
      <c r="Y25" s="57"/>
      <c r="Z25" s="57"/>
      <c r="AA25" s="57"/>
    </row>
    <row r="26" spans="1:27" s="50" customFormat="1" ht="96">
      <c r="A26" s="5" t="s">
        <v>166</v>
      </c>
      <c r="B26" s="62"/>
      <c r="C26" s="6">
        <v>44754</v>
      </c>
      <c r="D26" s="6">
        <v>44756</v>
      </c>
      <c r="E26" s="7"/>
      <c r="F26" s="65"/>
      <c r="G26" s="65"/>
      <c r="H26" s="4" t="s">
        <v>733</v>
      </c>
      <c r="I26" s="4" t="s">
        <v>39</v>
      </c>
      <c r="J26" s="4" t="s">
        <v>58</v>
      </c>
      <c r="K26" s="4" t="s">
        <v>744</v>
      </c>
      <c r="L26" s="8" t="s">
        <v>675</v>
      </c>
      <c r="M26" s="66" t="s">
        <v>29</v>
      </c>
      <c r="N26" s="9" t="s">
        <v>170</v>
      </c>
      <c r="O26" s="4" t="s">
        <v>489</v>
      </c>
      <c r="P26" s="4">
        <v>36.11</v>
      </c>
      <c r="Q26" s="70"/>
      <c r="R26" s="72" t="s">
        <v>814</v>
      </c>
      <c r="T26" s="57"/>
      <c r="U26" s="57"/>
      <c r="V26" s="57"/>
      <c r="W26" s="57"/>
      <c r="X26" s="57"/>
      <c r="Y26" s="57"/>
      <c r="Z26" s="57"/>
      <c r="AA26" s="57"/>
    </row>
    <row r="27" spans="1:27" s="50" customFormat="1" ht="72">
      <c r="A27" s="5" t="s">
        <v>844</v>
      </c>
      <c r="B27" s="62"/>
      <c r="C27" s="6">
        <v>44736</v>
      </c>
      <c r="D27" s="6">
        <v>44745</v>
      </c>
      <c r="E27" s="7"/>
      <c r="F27" s="65"/>
      <c r="G27" s="65"/>
      <c r="H27" s="4" t="s">
        <v>845</v>
      </c>
      <c r="I27" s="4" t="s">
        <v>39</v>
      </c>
      <c r="J27" s="4" t="s">
        <v>58</v>
      </c>
      <c r="K27" s="4" t="s">
        <v>846</v>
      </c>
      <c r="L27" s="8" t="s">
        <v>174</v>
      </c>
      <c r="M27" s="66" t="s">
        <v>29</v>
      </c>
      <c r="N27" s="9" t="s">
        <v>170</v>
      </c>
      <c r="O27" s="4"/>
      <c r="P27" s="4">
        <v>39.1</v>
      </c>
      <c r="Q27" s="70"/>
      <c r="R27" s="72" t="s">
        <v>1042</v>
      </c>
      <c r="T27" s="57"/>
      <c r="U27" s="57"/>
      <c r="V27" s="57"/>
      <c r="W27" s="57"/>
      <c r="X27" s="57"/>
      <c r="Y27" s="57"/>
      <c r="Z27" s="57"/>
      <c r="AA27" s="57"/>
    </row>
    <row r="28" spans="1:27" s="50" customFormat="1" ht="72">
      <c r="A28" s="5" t="s">
        <v>847</v>
      </c>
      <c r="B28" s="62"/>
      <c r="C28" s="6">
        <v>44726</v>
      </c>
      <c r="D28" s="6">
        <v>44735</v>
      </c>
      <c r="E28" s="7"/>
      <c r="F28" s="65"/>
      <c r="G28" s="65"/>
      <c r="H28" s="4" t="s">
        <v>848</v>
      </c>
      <c r="I28" s="4" t="s">
        <v>39</v>
      </c>
      <c r="J28" s="4" t="s">
        <v>58</v>
      </c>
      <c r="K28" s="4" t="s">
        <v>846</v>
      </c>
      <c r="L28" s="8" t="s">
        <v>174</v>
      </c>
      <c r="M28" s="66" t="s">
        <v>29</v>
      </c>
      <c r="N28" s="9" t="s">
        <v>170</v>
      </c>
      <c r="O28" s="4"/>
      <c r="P28" s="4">
        <v>39.200000000000003</v>
      </c>
      <c r="Q28" s="70"/>
      <c r="R28" s="72" t="s">
        <v>1043</v>
      </c>
      <c r="T28" s="57"/>
      <c r="U28" s="57"/>
      <c r="V28" s="57"/>
      <c r="W28" s="57"/>
      <c r="X28" s="57"/>
      <c r="Y28" s="57"/>
      <c r="Z28" s="57"/>
      <c r="AA28" s="57"/>
    </row>
    <row r="29" spans="1:27" s="50" customFormat="1" ht="120">
      <c r="A29" s="5" t="s">
        <v>244</v>
      </c>
      <c r="B29" s="62" t="s">
        <v>555</v>
      </c>
      <c r="C29" s="6">
        <v>44718</v>
      </c>
      <c r="D29" s="6">
        <v>44785</v>
      </c>
      <c r="E29" s="7" t="s">
        <v>556</v>
      </c>
      <c r="F29" s="65"/>
      <c r="G29" s="65">
        <v>44754</v>
      </c>
      <c r="H29" s="4" t="s">
        <v>871</v>
      </c>
      <c r="I29" s="4" t="s">
        <v>39</v>
      </c>
      <c r="J29" s="4" t="s">
        <v>40</v>
      </c>
      <c r="K29" s="4" t="s">
        <v>11</v>
      </c>
      <c r="L29" s="8" t="s">
        <v>938</v>
      </c>
      <c r="M29" s="66" t="s">
        <v>29</v>
      </c>
      <c r="N29" s="9" t="s">
        <v>170</v>
      </c>
      <c r="O29" s="4" t="s">
        <v>939</v>
      </c>
      <c r="P29" s="4">
        <v>40.1</v>
      </c>
      <c r="Q29" s="70" t="s">
        <v>560</v>
      </c>
      <c r="R29" s="72" t="s">
        <v>1044</v>
      </c>
      <c r="T29" s="57"/>
      <c r="U29" s="57"/>
      <c r="V29" s="57"/>
      <c r="W29" s="57"/>
      <c r="X29" s="57"/>
      <c r="Y29" s="57"/>
      <c r="Z29" s="57"/>
      <c r="AA29" s="57"/>
    </row>
    <row r="30" spans="1:27" s="50" customFormat="1" ht="84">
      <c r="A30" s="5" t="s">
        <v>161</v>
      </c>
      <c r="B30" s="62"/>
      <c r="C30" s="6">
        <v>44729</v>
      </c>
      <c r="D30" s="6">
        <v>44735</v>
      </c>
      <c r="E30" s="7"/>
      <c r="F30" s="65"/>
      <c r="G30" s="65"/>
      <c r="H30" s="4" t="s">
        <v>735</v>
      </c>
      <c r="I30" s="4" t="s">
        <v>39</v>
      </c>
      <c r="J30" s="4" t="s">
        <v>58</v>
      </c>
      <c r="K30" s="4" t="s">
        <v>162</v>
      </c>
      <c r="L30" s="8" t="s">
        <v>176</v>
      </c>
      <c r="M30" s="66" t="s">
        <v>29</v>
      </c>
      <c r="N30" s="9" t="s">
        <v>170</v>
      </c>
      <c r="O30" s="4"/>
      <c r="P30" s="4">
        <v>40.11</v>
      </c>
      <c r="Q30" s="70"/>
      <c r="R30" s="72" t="s">
        <v>743</v>
      </c>
      <c r="T30" s="57"/>
      <c r="U30" s="57"/>
      <c r="V30" s="57"/>
      <c r="W30" s="57"/>
      <c r="X30" s="57"/>
      <c r="Y30" s="57"/>
      <c r="Z30" s="57"/>
      <c r="AA30" s="57"/>
    </row>
    <row r="31" spans="1:27" s="50" customFormat="1" ht="67.5">
      <c r="A31" s="5" t="s">
        <v>245</v>
      </c>
      <c r="B31" s="62" t="s">
        <v>555</v>
      </c>
      <c r="C31" s="6">
        <v>44712</v>
      </c>
      <c r="D31" s="6">
        <v>44728</v>
      </c>
      <c r="E31" s="7" t="s">
        <v>557</v>
      </c>
      <c r="F31" s="65"/>
      <c r="G31" s="65"/>
      <c r="H31" s="4" t="s">
        <v>872</v>
      </c>
      <c r="I31" s="4" t="s">
        <v>39</v>
      </c>
      <c r="J31" s="4" t="s">
        <v>146</v>
      </c>
      <c r="K31" s="4" t="s">
        <v>11</v>
      </c>
      <c r="L31" s="8" t="s">
        <v>175</v>
      </c>
      <c r="M31" s="66" t="s">
        <v>29</v>
      </c>
      <c r="N31" s="9" t="s">
        <v>170</v>
      </c>
      <c r="O31" s="4"/>
      <c r="P31" s="4">
        <v>40.299999999999997</v>
      </c>
      <c r="Q31" s="70" t="s">
        <v>558</v>
      </c>
      <c r="R31" s="72" t="s">
        <v>1045</v>
      </c>
      <c r="T31" s="57"/>
      <c r="U31" s="57"/>
      <c r="V31" s="57"/>
      <c r="W31" s="57"/>
      <c r="X31" s="57"/>
      <c r="Y31" s="57"/>
      <c r="Z31" s="57"/>
      <c r="AA31" s="57"/>
    </row>
    <row r="32" spans="1:27" s="50" customFormat="1" ht="72">
      <c r="A32" s="5" t="s">
        <v>873</v>
      </c>
      <c r="B32" s="62"/>
      <c r="C32" s="6">
        <v>44767</v>
      </c>
      <c r="D32" s="6">
        <v>44828</v>
      </c>
      <c r="E32" s="7"/>
      <c r="F32" s="65"/>
      <c r="G32" s="65"/>
      <c r="H32" s="4" t="s">
        <v>874</v>
      </c>
      <c r="I32" s="4" t="s">
        <v>39</v>
      </c>
      <c r="J32" s="4" t="s">
        <v>40</v>
      </c>
      <c r="K32" s="4" t="s">
        <v>11</v>
      </c>
      <c r="L32" s="8" t="s">
        <v>175</v>
      </c>
      <c r="M32" s="66" t="s">
        <v>29</v>
      </c>
      <c r="N32" s="9" t="s">
        <v>170</v>
      </c>
      <c r="O32" s="4"/>
      <c r="P32" s="4">
        <v>40.299999999999997</v>
      </c>
      <c r="Q32" s="70"/>
      <c r="R32" s="72" t="s">
        <v>952</v>
      </c>
      <c r="T32" s="57"/>
      <c r="U32" s="57"/>
      <c r="V32" s="57"/>
      <c r="W32" s="57"/>
      <c r="X32" s="57"/>
      <c r="Y32" s="57"/>
      <c r="Z32" s="57"/>
      <c r="AA32" s="57"/>
    </row>
    <row r="33" spans="1:27" s="50" customFormat="1" ht="72">
      <c r="A33" s="5" t="s">
        <v>875</v>
      </c>
      <c r="B33" s="62"/>
      <c r="C33" s="6">
        <v>44830</v>
      </c>
      <c r="D33" s="6">
        <v>44849</v>
      </c>
      <c r="E33" s="7"/>
      <c r="F33" s="65"/>
      <c r="G33" s="65"/>
      <c r="H33" s="4" t="s">
        <v>876</v>
      </c>
      <c r="I33" s="4" t="s">
        <v>39</v>
      </c>
      <c r="J33" s="4" t="s">
        <v>40</v>
      </c>
      <c r="K33" s="4" t="s">
        <v>11</v>
      </c>
      <c r="L33" s="8" t="s">
        <v>175</v>
      </c>
      <c r="M33" s="66" t="s">
        <v>29</v>
      </c>
      <c r="N33" s="9" t="s">
        <v>170</v>
      </c>
      <c r="O33" s="4"/>
      <c r="P33" s="4">
        <v>41.1</v>
      </c>
      <c r="Q33" s="70"/>
      <c r="R33" s="72" t="s">
        <v>953</v>
      </c>
      <c r="T33" s="57"/>
      <c r="U33" s="57"/>
      <c r="V33" s="57"/>
      <c r="W33" s="57"/>
      <c r="X33" s="57"/>
      <c r="Y33" s="57"/>
      <c r="Z33" s="57"/>
      <c r="AA33" s="57"/>
    </row>
    <row r="34" spans="1:27" s="50" customFormat="1" ht="72">
      <c r="A34" s="5" t="s">
        <v>877</v>
      </c>
      <c r="B34" s="62"/>
      <c r="C34" s="6">
        <v>44851</v>
      </c>
      <c r="D34" s="6">
        <v>44856</v>
      </c>
      <c r="E34" s="7"/>
      <c r="F34" s="65"/>
      <c r="G34" s="65"/>
      <c r="H34" s="4" t="s">
        <v>878</v>
      </c>
      <c r="I34" s="4" t="s">
        <v>39</v>
      </c>
      <c r="J34" s="4" t="s">
        <v>40</v>
      </c>
      <c r="K34" s="4" t="s">
        <v>11</v>
      </c>
      <c r="L34" s="8" t="s">
        <v>175</v>
      </c>
      <c r="M34" s="66" t="s">
        <v>29</v>
      </c>
      <c r="N34" s="9" t="s">
        <v>170</v>
      </c>
      <c r="O34" s="4"/>
      <c r="P34" s="4">
        <v>41.3</v>
      </c>
      <c r="Q34" s="70"/>
      <c r="R34" s="72" t="s">
        <v>954</v>
      </c>
      <c r="T34" s="57"/>
      <c r="U34" s="57"/>
      <c r="V34" s="57"/>
      <c r="W34" s="57"/>
      <c r="X34" s="57"/>
      <c r="Y34" s="57"/>
      <c r="Z34" s="57"/>
      <c r="AA34" s="57"/>
    </row>
    <row r="35" spans="1:27" s="50" customFormat="1" ht="96">
      <c r="A35" s="5" t="s">
        <v>229</v>
      </c>
      <c r="B35" s="62"/>
      <c r="C35" s="6">
        <v>44852</v>
      </c>
      <c r="D35" s="6">
        <v>44858</v>
      </c>
      <c r="E35" s="7"/>
      <c r="F35" s="65"/>
      <c r="G35" s="65"/>
      <c r="H35" s="4" t="s">
        <v>226</v>
      </c>
      <c r="I35" s="4" t="s">
        <v>39</v>
      </c>
      <c r="J35" s="4" t="s">
        <v>40</v>
      </c>
      <c r="K35" s="4" t="s">
        <v>227</v>
      </c>
      <c r="L35" s="8" t="s">
        <v>333</v>
      </c>
      <c r="M35" s="66" t="s">
        <v>29</v>
      </c>
      <c r="N35" s="9" t="s">
        <v>170</v>
      </c>
      <c r="O35" s="4" t="s">
        <v>228</v>
      </c>
      <c r="P35" s="4">
        <v>43.000999999999998</v>
      </c>
      <c r="Q35" s="70"/>
      <c r="R35" s="72" t="s">
        <v>482</v>
      </c>
      <c r="T35" s="57"/>
      <c r="U35" s="57"/>
      <c r="V35" s="57"/>
      <c r="W35" s="57"/>
      <c r="X35" s="57"/>
      <c r="Y35" s="57"/>
      <c r="Z35" s="57"/>
      <c r="AA35" s="57"/>
    </row>
    <row r="36" spans="1:27" s="50" customFormat="1" ht="96">
      <c r="A36" s="5" t="s">
        <v>940</v>
      </c>
      <c r="B36" s="62"/>
      <c r="C36" s="6">
        <v>44774</v>
      </c>
      <c r="D36" s="6">
        <v>44784</v>
      </c>
      <c r="E36" s="7"/>
      <c r="F36" s="65"/>
      <c r="G36" s="65"/>
      <c r="H36" s="4" t="s">
        <v>226</v>
      </c>
      <c r="I36" s="4" t="s">
        <v>39</v>
      </c>
      <c r="J36" s="4" t="s">
        <v>40</v>
      </c>
      <c r="K36" s="4" t="s">
        <v>941</v>
      </c>
      <c r="L36" s="8" t="s">
        <v>333</v>
      </c>
      <c r="M36" s="66" t="s">
        <v>29</v>
      </c>
      <c r="N36" s="9" t="s">
        <v>170</v>
      </c>
      <c r="O36" s="4" t="s">
        <v>228</v>
      </c>
      <c r="P36" s="4">
        <v>43.002000000000002</v>
      </c>
      <c r="Q36" s="70"/>
      <c r="R36" s="72" t="s">
        <v>1046</v>
      </c>
      <c r="T36" s="57"/>
      <c r="U36" s="57"/>
      <c r="V36" s="57"/>
      <c r="W36" s="57"/>
      <c r="X36" s="57"/>
      <c r="Y36" s="57"/>
      <c r="Z36" s="57"/>
      <c r="AA36" s="57"/>
    </row>
    <row r="37" spans="1:27" s="50" customFormat="1" ht="72">
      <c r="A37" s="5" t="s">
        <v>879</v>
      </c>
      <c r="B37" s="62"/>
      <c r="C37" s="6">
        <v>44760</v>
      </c>
      <c r="D37" s="6">
        <v>44765</v>
      </c>
      <c r="E37" s="7"/>
      <c r="F37" s="65"/>
      <c r="G37" s="65"/>
      <c r="H37" s="4" t="s">
        <v>880</v>
      </c>
      <c r="I37" s="4" t="s">
        <v>39</v>
      </c>
      <c r="J37" s="4" t="s">
        <v>40</v>
      </c>
      <c r="K37" s="4" t="s">
        <v>11</v>
      </c>
      <c r="L37" s="8" t="s">
        <v>175</v>
      </c>
      <c r="M37" s="66" t="s">
        <v>29</v>
      </c>
      <c r="N37" s="9" t="s">
        <v>170</v>
      </c>
      <c r="O37" s="4"/>
      <c r="P37" s="4">
        <v>45.3</v>
      </c>
      <c r="Q37" s="70"/>
      <c r="R37" s="72" t="s">
        <v>955</v>
      </c>
      <c r="T37" s="57"/>
      <c r="U37" s="57"/>
      <c r="V37" s="57"/>
      <c r="W37" s="57"/>
      <c r="X37" s="57"/>
      <c r="Y37" s="57"/>
      <c r="Z37" s="57"/>
      <c r="AA37" s="57"/>
    </row>
    <row r="38" spans="1:27" s="50" customFormat="1" ht="72">
      <c r="A38" s="5" t="s">
        <v>849</v>
      </c>
      <c r="B38" s="62"/>
      <c r="C38" s="6">
        <v>44739</v>
      </c>
      <c r="D38" s="6">
        <v>44741</v>
      </c>
      <c r="E38" s="47"/>
      <c r="F38" s="65"/>
      <c r="G38" s="65"/>
      <c r="H38" s="4" t="s">
        <v>764</v>
      </c>
      <c r="I38" s="4" t="s">
        <v>39</v>
      </c>
      <c r="J38" s="4" t="s">
        <v>40</v>
      </c>
      <c r="K38" s="4" t="s">
        <v>850</v>
      </c>
      <c r="L38" s="8" t="s">
        <v>173</v>
      </c>
      <c r="M38" s="66" t="s">
        <v>29</v>
      </c>
      <c r="N38" s="9" t="s">
        <v>170</v>
      </c>
      <c r="O38" s="4"/>
      <c r="P38" s="4">
        <v>47.08</v>
      </c>
      <c r="Q38" s="70"/>
      <c r="R38" s="72" t="s">
        <v>917</v>
      </c>
      <c r="T38" s="57"/>
      <c r="U38" s="57"/>
      <c r="V38" s="57"/>
      <c r="W38" s="57"/>
      <c r="X38" s="57"/>
      <c r="Y38" s="57"/>
      <c r="Z38" s="57"/>
      <c r="AA38" s="57"/>
    </row>
    <row r="39" spans="1:27" s="50" customFormat="1" ht="96">
      <c r="A39" s="5" t="s">
        <v>441</v>
      </c>
      <c r="B39" s="62"/>
      <c r="C39" s="6">
        <v>44852</v>
      </c>
      <c r="D39" s="6">
        <v>44860</v>
      </c>
      <c r="E39" s="47"/>
      <c r="F39" s="65"/>
      <c r="G39" s="65"/>
      <c r="H39" s="4" t="s">
        <v>442</v>
      </c>
      <c r="I39" s="4" t="s">
        <v>39</v>
      </c>
      <c r="J39" s="4" t="s">
        <v>40</v>
      </c>
      <c r="K39" s="4" t="s">
        <v>443</v>
      </c>
      <c r="L39" s="8" t="s">
        <v>176</v>
      </c>
      <c r="M39" s="66" t="s">
        <v>29</v>
      </c>
      <c r="N39" s="9" t="s">
        <v>170</v>
      </c>
      <c r="O39" s="4"/>
      <c r="P39" s="4">
        <v>47.1</v>
      </c>
      <c r="Q39" s="70"/>
      <c r="R39" s="72" t="s">
        <v>483</v>
      </c>
      <c r="T39" s="57"/>
      <c r="U39" s="57"/>
      <c r="V39" s="57"/>
      <c r="W39" s="57"/>
      <c r="X39" s="57"/>
      <c r="Y39" s="57"/>
      <c r="Z39" s="57"/>
      <c r="AA39" s="57"/>
    </row>
    <row r="40" spans="1:27" s="50" customFormat="1" ht="84">
      <c r="A40" s="5" t="s">
        <v>1007</v>
      </c>
      <c r="B40" s="62" t="s">
        <v>555</v>
      </c>
      <c r="C40" s="6">
        <v>44816</v>
      </c>
      <c r="D40" s="6">
        <v>44822</v>
      </c>
      <c r="E40" s="7" t="s">
        <v>559</v>
      </c>
      <c r="F40" s="65"/>
      <c r="G40" s="65"/>
      <c r="H40" s="4" t="s">
        <v>1008</v>
      </c>
      <c r="I40" s="4" t="s">
        <v>39</v>
      </c>
      <c r="J40" s="4" t="s">
        <v>40</v>
      </c>
      <c r="K40" s="4" t="s">
        <v>1009</v>
      </c>
      <c r="L40" s="8" t="s">
        <v>174</v>
      </c>
      <c r="M40" s="66" t="s">
        <v>29</v>
      </c>
      <c r="N40" s="9" t="s">
        <v>170</v>
      </c>
      <c r="O40" s="4"/>
      <c r="P40" s="4">
        <v>47.2</v>
      </c>
      <c r="Q40" s="70" t="s">
        <v>558</v>
      </c>
      <c r="R40" s="72" t="s">
        <v>1047</v>
      </c>
      <c r="T40" s="57"/>
      <c r="U40" s="57"/>
      <c r="V40" s="57"/>
      <c r="W40" s="57"/>
      <c r="X40" s="57"/>
      <c r="Y40" s="57"/>
      <c r="Z40" s="57"/>
      <c r="AA40" s="57"/>
    </row>
    <row r="41" spans="1:27" s="50" customFormat="1" ht="84">
      <c r="A41" s="5" t="s">
        <v>444</v>
      </c>
      <c r="B41" s="62"/>
      <c r="C41" s="6">
        <v>44810</v>
      </c>
      <c r="D41" s="6">
        <v>44814</v>
      </c>
      <c r="E41" s="7"/>
      <c r="F41" s="65"/>
      <c r="G41" s="65"/>
      <c r="H41" s="4" t="s">
        <v>973</v>
      </c>
      <c r="I41" s="4" t="s">
        <v>39</v>
      </c>
      <c r="J41" s="4" t="s">
        <v>40</v>
      </c>
      <c r="K41" s="4" t="s">
        <v>974</v>
      </c>
      <c r="L41" s="8" t="s">
        <v>176</v>
      </c>
      <c r="M41" s="66" t="s">
        <v>29</v>
      </c>
      <c r="N41" s="9" t="s">
        <v>170</v>
      </c>
      <c r="O41" s="4"/>
      <c r="P41" s="4">
        <v>47.21</v>
      </c>
      <c r="Q41" s="70"/>
      <c r="R41" s="72" t="s">
        <v>1048</v>
      </c>
      <c r="T41" s="57"/>
      <c r="U41" s="57"/>
      <c r="V41" s="57"/>
      <c r="W41" s="57"/>
      <c r="X41" s="57"/>
      <c r="Y41" s="57"/>
      <c r="Z41" s="57"/>
      <c r="AA41" s="57"/>
    </row>
    <row r="42" spans="1:27" s="50" customFormat="1" ht="101.25">
      <c r="A42" s="5" t="s">
        <v>563</v>
      </c>
      <c r="B42" s="62"/>
      <c r="C42" s="6">
        <v>44816</v>
      </c>
      <c r="D42" s="6">
        <v>44819</v>
      </c>
      <c r="E42" s="47"/>
      <c r="F42" s="65"/>
      <c r="G42" s="65"/>
      <c r="H42" s="4" t="s">
        <v>975</v>
      </c>
      <c r="I42" s="4" t="s">
        <v>39</v>
      </c>
      <c r="J42" s="4" t="s">
        <v>40</v>
      </c>
      <c r="K42" s="4" t="s">
        <v>976</v>
      </c>
      <c r="L42" s="8" t="s">
        <v>488</v>
      </c>
      <c r="M42" s="66" t="s">
        <v>29</v>
      </c>
      <c r="N42" s="9" t="s">
        <v>170</v>
      </c>
      <c r="O42" s="4"/>
      <c r="P42" s="4">
        <v>47.3</v>
      </c>
      <c r="Q42" s="70"/>
      <c r="R42" s="72" t="s">
        <v>1049</v>
      </c>
      <c r="T42" s="57"/>
      <c r="U42" s="57"/>
      <c r="V42" s="57"/>
      <c r="W42" s="57"/>
      <c r="X42" s="57"/>
      <c r="Y42" s="57"/>
      <c r="Z42" s="57"/>
      <c r="AA42" s="57"/>
    </row>
    <row r="43" spans="1:27" s="50" customFormat="1" ht="108">
      <c r="A43" s="5" t="s">
        <v>765</v>
      </c>
      <c r="B43" s="62" t="s">
        <v>555</v>
      </c>
      <c r="C43" s="6">
        <v>44926</v>
      </c>
      <c r="D43" s="6">
        <v>44926</v>
      </c>
      <c r="E43" s="47" t="s">
        <v>556</v>
      </c>
      <c r="F43" s="65">
        <v>44823</v>
      </c>
      <c r="G43" s="65">
        <v>44865</v>
      </c>
      <c r="H43" s="4" t="s">
        <v>766</v>
      </c>
      <c r="I43" s="4" t="s">
        <v>39</v>
      </c>
      <c r="J43" s="4" t="s">
        <v>40</v>
      </c>
      <c r="K43" s="4" t="s">
        <v>10</v>
      </c>
      <c r="L43" s="8" t="s">
        <v>674</v>
      </c>
      <c r="M43" s="66" t="s">
        <v>29</v>
      </c>
      <c r="N43" s="9" t="s">
        <v>170</v>
      </c>
      <c r="O43" s="4"/>
      <c r="P43" s="4">
        <v>47.4</v>
      </c>
      <c r="Q43" s="70" t="s">
        <v>561</v>
      </c>
      <c r="R43" s="72" t="s">
        <v>1050</v>
      </c>
      <c r="T43" s="57"/>
      <c r="U43" s="57"/>
      <c r="V43" s="57"/>
      <c r="W43" s="57"/>
      <c r="X43" s="57"/>
      <c r="Y43" s="57"/>
      <c r="Z43" s="57"/>
      <c r="AA43" s="57"/>
    </row>
    <row r="44" spans="1:27" s="50" customFormat="1" ht="72">
      <c r="A44" s="5" t="s">
        <v>326</v>
      </c>
      <c r="B44" s="62"/>
      <c r="C44" s="6">
        <v>44824</v>
      </c>
      <c r="D44" s="6">
        <v>44830</v>
      </c>
      <c r="E44" s="47"/>
      <c r="F44" s="65"/>
      <c r="G44" s="65"/>
      <c r="H44" s="4" t="s">
        <v>327</v>
      </c>
      <c r="I44" s="4" t="s">
        <v>39</v>
      </c>
      <c r="J44" s="4" t="s">
        <v>40</v>
      </c>
      <c r="K44" s="4" t="s">
        <v>328</v>
      </c>
      <c r="L44" s="8" t="s">
        <v>174</v>
      </c>
      <c r="M44" s="66" t="s">
        <v>29</v>
      </c>
      <c r="N44" s="9" t="s">
        <v>170</v>
      </c>
      <c r="O44" s="4"/>
      <c r="P44" s="4">
        <v>53.1</v>
      </c>
      <c r="Q44" s="70"/>
      <c r="R44" s="72" t="s">
        <v>723</v>
      </c>
      <c r="T44" s="57"/>
      <c r="U44" s="57"/>
      <c r="V44" s="57"/>
      <c r="W44" s="57"/>
      <c r="X44" s="57"/>
      <c r="Y44" s="57"/>
      <c r="Z44" s="57"/>
      <c r="AA44" s="57"/>
    </row>
    <row r="45" spans="1:27" s="50" customFormat="1" ht="72">
      <c r="A45" s="5" t="s">
        <v>329</v>
      </c>
      <c r="B45" s="62"/>
      <c r="C45" s="6">
        <v>44845</v>
      </c>
      <c r="D45" s="6">
        <v>44851</v>
      </c>
      <c r="E45" s="47"/>
      <c r="F45" s="65"/>
      <c r="G45" s="65"/>
      <c r="H45" s="4" t="s">
        <v>330</v>
      </c>
      <c r="I45" s="4" t="s">
        <v>39</v>
      </c>
      <c r="J45" s="4" t="s">
        <v>40</v>
      </c>
      <c r="K45" s="4" t="s">
        <v>328</v>
      </c>
      <c r="L45" s="8" t="s">
        <v>174</v>
      </c>
      <c r="M45" s="66" t="s">
        <v>29</v>
      </c>
      <c r="N45" s="9" t="s">
        <v>170</v>
      </c>
      <c r="O45" s="4"/>
      <c r="P45" s="4">
        <v>53.2</v>
      </c>
      <c r="Q45" s="70"/>
      <c r="R45" s="72" t="s">
        <v>724</v>
      </c>
      <c r="T45" s="57"/>
      <c r="U45" s="57"/>
      <c r="V45" s="57"/>
      <c r="W45" s="57"/>
      <c r="X45" s="57"/>
      <c r="Y45" s="57"/>
      <c r="Z45" s="57"/>
      <c r="AA45" s="57"/>
    </row>
    <row r="46" spans="1:27" s="50" customFormat="1" ht="84">
      <c r="A46" s="5" t="s">
        <v>446</v>
      </c>
      <c r="B46" s="62"/>
      <c r="C46" s="6">
        <v>44776</v>
      </c>
      <c r="D46" s="6">
        <v>44783</v>
      </c>
      <c r="E46" s="47"/>
      <c r="F46" s="65"/>
      <c r="G46" s="65"/>
      <c r="H46" s="4" t="s">
        <v>445</v>
      </c>
      <c r="I46" s="4" t="s">
        <v>39</v>
      </c>
      <c r="J46" s="4" t="s">
        <v>40</v>
      </c>
      <c r="K46" s="4" t="s">
        <v>447</v>
      </c>
      <c r="L46" s="8" t="s">
        <v>176</v>
      </c>
      <c r="M46" s="66" t="s">
        <v>29</v>
      </c>
      <c r="N46" s="9" t="s">
        <v>170</v>
      </c>
      <c r="O46" s="4"/>
      <c r="P46" s="4">
        <v>53.21</v>
      </c>
      <c r="Q46" s="70"/>
      <c r="R46" s="72" t="s">
        <v>484</v>
      </c>
      <c r="T46" s="57"/>
      <c r="U46" s="57"/>
      <c r="V46" s="57"/>
      <c r="W46" s="57"/>
      <c r="X46" s="57"/>
      <c r="Y46" s="57"/>
      <c r="Z46" s="57"/>
      <c r="AA46" s="57"/>
    </row>
    <row r="47" spans="1:27" s="50" customFormat="1" ht="84">
      <c r="A47" s="5" t="s">
        <v>977</v>
      </c>
      <c r="B47" s="62"/>
      <c r="C47" s="6">
        <v>44823</v>
      </c>
      <c r="D47" s="6">
        <v>44826</v>
      </c>
      <c r="E47" s="47"/>
      <c r="F47" s="65"/>
      <c r="G47" s="65"/>
      <c r="H47" s="4" t="s">
        <v>978</v>
      </c>
      <c r="I47" s="4" t="s">
        <v>39</v>
      </c>
      <c r="J47" s="4" t="s">
        <v>40</v>
      </c>
      <c r="K47" s="4" t="s">
        <v>979</v>
      </c>
      <c r="L47" s="8" t="s">
        <v>176</v>
      </c>
      <c r="M47" s="66" t="s">
        <v>29</v>
      </c>
      <c r="N47" s="9" t="s">
        <v>170</v>
      </c>
      <c r="O47" s="4"/>
      <c r="P47" s="4">
        <v>53.3</v>
      </c>
      <c r="Q47" s="70"/>
      <c r="R47" s="72" t="s">
        <v>1051</v>
      </c>
      <c r="T47" s="57"/>
      <c r="U47" s="57"/>
      <c r="V47" s="57"/>
      <c r="W47" s="57"/>
      <c r="X47" s="57"/>
      <c r="Y47" s="57"/>
      <c r="Z47" s="57"/>
      <c r="AA47" s="57"/>
    </row>
    <row r="48" spans="1:27" s="50" customFormat="1" ht="72">
      <c r="A48" s="5" t="s">
        <v>247</v>
      </c>
      <c r="B48" s="62"/>
      <c r="C48" s="6">
        <v>44789</v>
      </c>
      <c r="D48" s="6">
        <v>44791</v>
      </c>
      <c r="E48" s="7"/>
      <c r="F48" s="65"/>
      <c r="G48" s="65"/>
      <c r="H48" s="4" t="s">
        <v>246</v>
      </c>
      <c r="I48" s="4" t="s">
        <v>39</v>
      </c>
      <c r="J48" s="4" t="s">
        <v>40</v>
      </c>
      <c r="K48" s="4" t="s">
        <v>248</v>
      </c>
      <c r="L48" s="8" t="s">
        <v>172</v>
      </c>
      <c r="M48" s="66" t="s">
        <v>29</v>
      </c>
      <c r="N48" s="9" t="s">
        <v>170</v>
      </c>
      <c r="O48" s="4"/>
      <c r="P48" s="4">
        <v>54</v>
      </c>
      <c r="Q48" s="70"/>
      <c r="R48" s="72" t="s">
        <v>337</v>
      </c>
      <c r="T48" s="57"/>
      <c r="U48" s="57"/>
      <c r="V48" s="57"/>
      <c r="W48" s="57"/>
      <c r="X48" s="57"/>
      <c r="Y48" s="57"/>
      <c r="Z48" s="57"/>
      <c r="AA48" s="57"/>
    </row>
    <row r="49" spans="1:27" s="50" customFormat="1" ht="72">
      <c r="A49" s="5" t="s">
        <v>249</v>
      </c>
      <c r="B49" s="62"/>
      <c r="C49" s="6">
        <v>44852</v>
      </c>
      <c r="D49" s="6">
        <v>44854</v>
      </c>
      <c r="E49" s="7"/>
      <c r="F49" s="65"/>
      <c r="G49" s="65"/>
      <c r="H49" s="4" t="s">
        <v>246</v>
      </c>
      <c r="I49" s="4" t="s">
        <v>39</v>
      </c>
      <c r="J49" s="4" t="s">
        <v>40</v>
      </c>
      <c r="K49" s="4" t="s">
        <v>191</v>
      </c>
      <c r="L49" s="8" t="s">
        <v>172</v>
      </c>
      <c r="M49" s="66" t="s">
        <v>29</v>
      </c>
      <c r="N49" s="9" t="s">
        <v>170</v>
      </c>
      <c r="O49" s="4"/>
      <c r="P49" s="4">
        <v>54</v>
      </c>
      <c r="Q49" s="70"/>
      <c r="R49" s="72" t="s">
        <v>338</v>
      </c>
      <c r="T49" s="57"/>
      <c r="U49" s="57"/>
      <c r="V49" s="57"/>
      <c r="W49" s="57"/>
      <c r="X49" s="57"/>
      <c r="Y49" s="57"/>
      <c r="Z49" s="57"/>
      <c r="AA49" s="57"/>
    </row>
    <row r="50" spans="1:27" s="50" customFormat="1" ht="72">
      <c r="A50" s="5" t="s">
        <v>881</v>
      </c>
      <c r="B50" s="62"/>
      <c r="C50" s="6">
        <v>44802</v>
      </c>
      <c r="D50" s="6">
        <v>44805</v>
      </c>
      <c r="E50" s="47"/>
      <c r="F50" s="65"/>
      <c r="G50" s="65"/>
      <c r="H50" s="5" t="s">
        <v>246</v>
      </c>
      <c r="I50" s="4" t="s">
        <v>39</v>
      </c>
      <c r="J50" s="5" t="s">
        <v>40</v>
      </c>
      <c r="K50" s="5" t="s">
        <v>882</v>
      </c>
      <c r="L50" s="48" t="s">
        <v>173</v>
      </c>
      <c r="M50" s="64" t="s">
        <v>29</v>
      </c>
      <c r="N50" s="49" t="s">
        <v>170</v>
      </c>
      <c r="O50" s="5"/>
      <c r="P50" s="4">
        <v>54.017000000000003</v>
      </c>
      <c r="Q50" s="70"/>
      <c r="R50" s="72" t="s">
        <v>956</v>
      </c>
      <c r="T50" s="57"/>
      <c r="U50" s="57"/>
      <c r="V50" s="57"/>
      <c r="W50" s="57"/>
      <c r="X50" s="57"/>
      <c r="Y50" s="57"/>
      <c r="Z50" s="57"/>
      <c r="AA50" s="57"/>
    </row>
    <row r="51" spans="1:27" s="50" customFormat="1" ht="72">
      <c r="A51" s="5" t="s">
        <v>883</v>
      </c>
      <c r="B51" s="62"/>
      <c r="C51" s="6">
        <v>44795</v>
      </c>
      <c r="D51" s="6">
        <v>44798</v>
      </c>
      <c r="E51" s="47"/>
      <c r="F51" s="65"/>
      <c r="G51" s="65"/>
      <c r="H51" s="5" t="s">
        <v>246</v>
      </c>
      <c r="I51" s="4" t="s">
        <v>39</v>
      </c>
      <c r="J51" s="5" t="s">
        <v>40</v>
      </c>
      <c r="K51" s="5" t="s">
        <v>884</v>
      </c>
      <c r="L51" s="48" t="s">
        <v>173</v>
      </c>
      <c r="M51" s="64" t="s">
        <v>29</v>
      </c>
      <c r="N51" s="49" t="s">
        <v>170</v>
      </c>
      <c r="O51" s="5"/>
      <c r="P51" s="4">
        <v>54.02</v>
      </c>
      <c r="Q51" s="70"/>
      <c r="R51" s="72" t="s">
        <v>957</v>
      </c>
      <c r="T51" s="57"/>
      <c r="U51" s="57"/>
      <c r="V51" s="57"/>
      <c r="W51" s="57"/>
      <c r="X51" s="57"/>
      <c r="Y51" s="57"/>
      <c r="Z51" s="57"/>
      <c r="AA51" s="57"/>
    </row>
    <row r="52" spans="1:27" s="50" customFormat="1" ht="72">
      <c r="A52" s="5" t="s">
        <v>885</v>
      </c>
      <c r="B52" s="62"/>
      <c r="C52" s="6">
        <v>44788</v>
      </c>
      <c r="D52" s="6">
        <v>44791</v>
      </c>
      <c r="E52" s="47"/>
      <c r="F52" s="65"/>
      <c r="G52" s="65"/>
      <c r="H52" s="5" t="s">
        <v>246</v>
      </c>
      <c r="I52" s="4" t="s">
        <v>39</v>
      </c>
      <c r="J52" s="5" t="s">
        <v>40</v>
      </c>
      <c r="K52" s="5" t="s">
        <v>886</v>
      </c>
      <c r="L52" s="48" t="s">
        <v>173</v>
      </c>
      <c r="M52" s="64" t="s">
        <v>29</v>
      </c>
      <c r="N52" s="49" t="s">
        <v>170</v>
      </c>
      <c r="O52" s="5"/>
      <c r="P52" s="4">
        <v>54.021999999999998</v>
      </c>
      <c r="Q52" s="70"/>
      <c r="R52" s="72" t="s">
        <v>958</v>
      </c>
      <c r="T52" s="57"/>
      <c r="U52" s="57"/>
      <c r="V52" s="57"/>
      <c r="W52" s="57"/>
      <c r="X52" s="57"/>
      <c r="Y52" s="57"/>
      <c r="Z52" s="57"/>
      <c r="AA52" s="57"/>
    </row>
    <row r="53" spans="1:27" s="50" customFormat="1" ht="72">
      <c r="A53" s="5" t="s">
        <v>363</v>
      </c>
      <c r="B53" s="62"/>
      <c r="C53" s="6">
        <v>44753</v>
      </c>
      <c r="D53" s="6">
        <v>44771</v>
      </c>
      <c r="E53" s="47"/>
      <c r="F53" s="63"/>
      <c r="G53" s="63"/>
      <c r="H53" s="5" t="s">
        <v>364</v>
      </c>
      <c r="I53" s="4" t="s">
        <v>39</v>
      </c>
      <c r="J53" s="5" t="s">
        <v>40</v>
      </c>
      <c r="K53" s="5" t="s">
        <v>11</v>
      </c>
      <c r="L53" s="48" t="s">
        <v>175</v>
      </c>
      <c r="M53" s="64" t="s">
        <v>29</v>
      </c>
      <c r="N53" s="49" t="s">
        <v>170</v>
      </c>
      <c r="O53" s="4"/>
      <c r="P53" s="4">
        <v>54.1</v>
      </c>
      <c r="Q53" s="70"/>
      <c r="R53" s="72" t="s">
        <v>432</v>
      </c>
      <c r="T53" s="57"/>
      <c r="U53" s="57"/>
      <c r="V53" s="57"/>
      <c r="W53" s="57"/>
      <c r="X53" s="57"/>
      <c r="Y53" s="57"/>
      <c r="Z53" s="57"/>
      <c r="AA53" s="57"/>
    </row>
    <row r="54" spans="1:27" s="50" customFormat="1" ht="96">
      <c r="A54" s="5" t="s">
        <v>125</v>
      </c>
      <c r="B54" s="62" t="s">
        <v>555</v>
      </c>
      <c r="C54" s="6">
        <v>44926</v>
      </c>
      <c r="D54" s="6">
        <v>44926</v>
      </c>
      <c r="E54" s="47" t="s">
        <v>556</v>
      </c>
      <c r="F54" s="63">
        <v>44844</v>
      </c>
      <c r="G54" s="63">
        <v>44862</v>
      </c>
      <c r="H54" s="5" t="s">
        <v>126</v>
      </c>
      <c r="I54" s="4" t="s">
        <v>39</v>
      </c>
      <c r="J54" s="5" t="s">
        <v>40</v>
      </c>
      <c r="K54" s="5" t="s">
        <v>127</v>
      </c>
      <c r="L54" s="48" t="s">
        <v>174</v>
      </c>
      <c r="M54" s="64" t="s">
        <v>29</v>
      </c>
      <c r="N54" s="49" t="s">
        <v>170</v>
      </c>
      <c r="O54" s="4"/>
      <c r="P54" s="4">
        <v>54.2</v>
      </c>
      <c r="Q54" s="70" t="s">
        <v>561</v>
      </c>
      <c r="R54" s="72" t="s">
        <v>1052</v>
      </c>
      <c r="T54" s="57"/>
      <c r="U54" s="57"/>
      <c r="V54" s="57"/>
      <c r="W54" s="57"/>
      <c r="X54" s="57"/>
      <c r="Y54" s="57"/>
      <c r="Z54" s="57"/>
      <c r="AA54" s="57"/>
    </row>
    <row r="55" spans="1:27" s="50" customFormat="1" ht="67.5">
      <c r="A55" s="5" t="s">
        <v>927</v>
      </c>
      <c r="B55" s="62" t="s">
        <v>555</v>
      </c>
      <c r="C55" s="6">
        <v>44732</v>
      </c>
      <c r="D55" s="6">
        <v>44732</v>
      </c>
      <c r="E55" s="7" t="s">
        <v>557</v>
      </c>
      <c r="F55" s="65"/>
      <c r="G55" s="65"/>
      <c r="H55" s="4" t="s">
        <v>928</v>
      </c>
      <c r="I55" s="4" t="s">
        <v>39</v>
      </c>
      <c r="J55" s="4" t="s">
        <v>40</v>
      </c>
      <c r="K55" s="4" t="s">
        <v>929</v>
      </c>
      <c r="L55" s="8" t="s">
        <v>173</v>
      </c>
      <c r="M55" s="66" t="s">
        <v>29</v>
      </c>
      <c r="N55" s="9" t="s">
        <v>170</v>
      </c>
      <c r="O55" s="4"/>
      <c r="P55" s="4">
        <v>63.011000000000003</v>
      </c>
      <c r="Q55" s="70" t="s">
        <v>558</v>
      </c>
      <c r="R55" s="72" t="s">
        <v>1053</v>
      </c>
      <c r="T55" s="57"/>
      <c r="U55" s="57"/>
      <c r="V55" s="57"/>
      <c r="W55" s="57"/>
      <c r="X55" s="57"/>
      <c r="Y55" s="57"/>
      <c r="Z55" s="57"/>
      <c r="AA55" s="57"/>
    </row>
    <row r="56" spans="1:27" s="50" customFormat="1" ht="72">
      <c r="A56" s="5" t="s">
        <v>365</v>
      </c>
      <c r="B56" s="62"/>
      <c r="C56" s="6">
        <v>44753</v>
      </c>
      <c r="D56" s="6">
        <v>44764</v>
      </c>
      <c r="E56" s="7"/>
      <c r="F56" s="65"/>
      <c r="G56" s="65"/>
      <c r="H56" s="4" t="s">
        <v>366</v>
      </c>
      <c r="I56" s="4" t="s">
        <v>39</v>
      </c>
      <c r="J56" s="4" t="s">
        <v>40</v>
      </c>
      <c r="K56" s="4" t="s">
        <v>11</v>
      </c>
      <c r="L56" s="8" t="s">
        <v>175</v>
      </c>
      <c r="M56" s="66" t="s">
        <v>29</v>
      </c>
      <c r="N56" s="9" t="s">
        <v>170</v>
      </c>
      <c r="O56" s="4"/>
      <c r="P56" s="4">
        <v>69.099999999999994</v>
      </c>
      <c r="Q56" s="70"/>
      <c r="R56" s="72" t="s">
        <v>433</v>
      </c>
      <c r="T56" s="57"/>
      <c r="U56" s="57"/>
      <c r="V56" s="57"/>
      <c r="W56" s="57"/>
      <c r="X56" s="57"/>
      <c r="Y56" s="57"/>
      <c r="Z56" s="57"/>
      <c r="AA56" s="57"/>
    </row>
    <row r="57" spans="1:27" s="50" customFormat="1" ht="78.75">
      <c r="A57" s="5" t="s">
        <v>590</v>
      </c>
      <c r="B57" s="62"/>
      <c r="C57" s="6">
        <v>44823</v>
      </c>
      <c r="D57" s="6">
        <v>44823</v>
      </c>
      <c r="E57" s="7"/>
      <c r="F57" s="65"/>
      <c r="G57" s="65"/>
      <c r="H57" s="4" t="s">
        <v>591</v>
      </c>
      <c r="I57" s="4" t="s">
        <v>39</v>
      </c>
      <c r="J57" s="4" t="s">
        <v>40</v>
      </c>
      <c r="K57" s="4" t="s">
        <v>930</v>
      </c>
      <c r="L57" s="8" t="s">
        <v>176</v>
      </c>
      <c r="M57" s="66" t="s">
        <v>29</v>
      </c>
      <c r="N57" s="9" t="s">
        <v>170</v>
      </c>
      <c r="O57" s="4"/>
      <c r="P57" s="4">
        <v>69.099999999999994</v>
      </c>
      <c r="Q57" s="70"/>
      <c r="R57" s="72" t="s">
        <v>1054</v>
      </c>
      <c r="T57" s="57"/>
      <c r="U57" s="57"/>
      <c r="V57" s="57"/>
      <c r="W57" s="57"/>
      <c r="X57" s="57"/>
      <c r="Y57" s="57"/>
      <c r="Z57" s="57"/>
      <c r="AA57" s="57"/>
    </row>
    <row r="58" spans="1:27" s="50" customFormat="1" ht="84">
      <c r="A58" s="5" t="s">
        <v>592</v>
      </c>
      <c r="B58" s="62"/>
      <c r="C58" s="6">
        <v>44825</v>
      </c>
      <c r="D58" s="6">
        <v>44826</v>
      </c>
      <c r="E58" s="7"/>
      <c r="F58" s="65"/>
      <c r="G58" s="65"/>
      <c r="H58" s="4" t="s">
        <v>591</v>
      </c>
      <c r="I58" s="4" t="s">
        <v>39</v>
      </c>
      <c r="J58" s="4" t="s">
        <v>40</v>
      </c>
      <c r="K58" s="4" t="s">
        <v>593</v>
      </c>
      <c r="L58" s="8" t="s">
        <v>176</v>
      </c>
      <c r="M58" s="66" t="s">
        <v>29</v>
      </c>
      <c r="N58" s="9" t="s">
        <v>170</v>
      </c>
      <c r="O58" s="4"/>
      <c r="P58" s="4">
        <v>69.099999999999994</v>
      </c>
      <c r="Q58" s="70"/>
      <c r="R58" s="72" t="s">
        <v>642</v>
      </c>
      <c r="T58" s="57"/>
      <c r="U58" s="57"/>
      <c r="V58" s="57"/>
      <c r="W58" s="57"/>
      <c r="X58" s="57"/>
      <c r="Y58" s="57"/>
      <c r="Z58" s="57"/>
      <c r="AA58" s="57"/>
    </row>
    <row r="59" spans="1:27" s="50" customFormat="1" ht="78.75">
      <c r="A59" s="5" t="s">
        <v>594</v>
      </c>
      <c r="B59" s="62"/>
      <c r="C59" s="6">
        <v>44826</v>
      </c>
      <c r="D59" s="6">
        <v>44827</v>
      </c>
      <c r="E59" s="7"/>
      <c r="F59" s="65"/>
      <c r="G59" s="65"/>
      <c r="H59" s="4" t="s">
        <v>591</v>
      </c>
      <c r="I59" s="4" t="s">
        <v>39</v>
      </c>
      <c r="J59" s="4" t="s">
        <v>40</v>
      </c>
      <c r="K59" s="4" t="s">
        <v>595</v>
      </c>
      <c r="L59" s="8" t="s">
        <v>176</v>
      </c>
      <c r="M59" s="66" t="s">
        <v>29</v>
      </c>
      <c r="N59" s="9" t="s">
        <v>170</v>
      </c>
      <c r="O59" s="4"/>
      <c r="P59" s="4">
        <v>69.099999999999994</v>
      </c>
      <c r="Q59" s="70"/>
      <c r="R59" s="72" t="s">
        <v>643</v>
      </c>
      <c r="T59" s="57"/>
      <c r="U59" s="57"/>
      <c r="V59" s="57"/>
      <c r="W59" s="57"/>
      <c r="X59" s="57"/>
      <c r="Y59" s="57"/>
      <c r="Z59" s="57"/>
      <c r="AA59" s="57"/>
    </row>
    <row r="60" spans="1:27" s="50" customFormat="1" ht="78.75">
      <c r="A60" s="5" t="s">
        <v>596</v>
      </c>
      <c r="B60" s="62"/>
      <c r="C60" s="6">
        <v>44777</v>
      </c>
      <c r="D60" s="6">
        <v>44777</v>
      </c>
      <c r="E60" s="7"/>
      <c r="F60" s="65"/>
      <c r="G60" s="65"/>
      <c r="H60" s="4" t="s">
        <v>597</v>
      </c>
      <c r="I60" s="4" t="s">
        <v>39</v>
      </c>
      <c r="J60" s="4" t="s">
        <v>40</v>
      </c>
      <c r="K60" s="4" t="s">
        <v>931</v>
      </c>
      <c r="L60" s="8" t="s">
        <v>176</v>
      </c>
      <c r="M60" s="66" t="s">
        <v>29</v>
      </c>
      <c r="N60" s="9" t="s">
        <v>170</v>
      </c>
      <c r="O60" s="4"/>
      <c r="P60" s="4">
        <v>69.2</v>
      </c>
      <c r="Q60" s="70"/>
      <c r="R60" s="72" t="s">
        <v>1055</v>
      </c>
      <c r="T60" s="57"/>
      <c r="U60" s="57"/>
      <c r="V60" s="57"/>
      <c r="W60" s="57"/>
      <c r="X60" s="57"/>
      <c r="Y60" s="57"/>
      <c r="Z60" s="57"/>
      <c r="AA60" s="57"/>
    </row>
    <row r="61" spans="1:27" s="50" customFormat="1" ht="78.75">
      <c r="A61" s="5" t="s">
        <v>598</v>
      </c>
      <c r="B61" s="62"/>
      <c r="C61" s="6">
        <v>44782</v>
      </c>
      <c r="D61" s="6">
        <v>44782</v>
      </c>
      <c r="E61" s="47"/>
      <c r="F61" s="63"/>
      <c r="G61" s="63"/>
      <c r="H61" s="5" t="s">
        <v>597</v>
      </c>
      <c r="I61" s="4" t="s">
        <v>39</v>
      </c>
      <c r="J61" s="5" t="s">
        <v>40</v>
      </c>
      <c r="K61" s="5" t="s">
        <v>932</v>
      </c>
      <c r="L61" s="48" t="s">
        <v>176</v>
      </c>
      <c r="M61" s="64" t="s">
        <v>29</v>
      </c>
      <c r="N61" s="49" t="s">
        <v>170</v>
      </c>
      <c r="O61" s="5"/>
      <c r="P61" s="4">
        <v>69.2</v>
      </c>
      <c r="Q61" s="70"/>
      <c r="R61" s="72" t="s">
        <v>1056</v>
      </c>
      <c r="T61" s="57"/>
      <c r="U61" s="57"/>
      <c r="V61" s="57"/>
      <c r="W61" s="57"/>
      <c r="X61" s="57"/>
      <c r="Y61" s="57"/>
      <c r="Z61" s="57"/>
      <c r="AA61" s="57"/>
    </row>
    <row r="62" spans="1:27" s="50" customFormat="1" ht="78.75">
      <c r="A62" s="5" t="s">
        <v>599</v>
      </c>
      <c r="B62" s="62"/>
      <c r="C62" s="6">
        <v>44784</v>
      </c>
      <c r="D62" s="6">
        <v>44785</v>
      </c>
      <c r="E62" s="7"/>
      <c r="F62" s="65"/>
      <c r="G62" s="65"/>
      <c r="H62" s="4" t="s">
        <v>597</v>
      </c>
      <c r="I62" s="4" t="s">
        <v>39</v>
      </c>
      <c r="J62" s="4" t="s">
        <v>40</v>
      </c>
      <c r="K62" s="4" t="s">
        <v>600</v>
      </c>
      <c r="L62" s="8" t="s">
        <v>176</v>
      </c>
      <c r="M62" s="66" t="s">
        <v>29</v>
      </c>
      <c r="N62" s="9" t="s">
        <v>170</v>
      </c>
      <c r="O62" s="4"/>
      <c r="P62" s="4">
        <v>69.2</v>
      </c>
      <c r="Q62" s="70"/>
      <c r="R62" s="72" t="s">
        <v>644</v>
      </c>
      <c r="T62" s="57"/>
      <c r="U62" s="57"/>
      <c r="V62" s="57"/>
      <c r="W62" s="57"/>
      <c r="X62" s="57"/>
      <c r="Y62" s="57"/>
      <c r="Z62" s="57"/>
      <c r="AA62" s="57"/>
    </row>
    <row r="63" spans="1:27" s="50" customFormat="1" ht="72">
      <c r="A63" s="5" t="s">
        <v>966</v>
      </c>
      <c r="B63" s="62"/>
      <c r="C63" s="6">
        <v>44727</v>
      </c>
      <c r="D63" s="6">
        <v>44743</v>
      </c>
      <c r="E63" s="7"/>
      <c r="F63" s="65"/>
      <c r="G63" s="65"/>
      <c r="H63" s="4" t="s">
        <v>967</v>
      </c>
      <c r="I63" s="4" t="s">
        <v>39</v>
      </c>
      <c r="J63" s="4" t="s">
        <v>40</v>
      </c>
      <c r="K63" s="4" t="s">
        <v>968</v>
      </c>
      <c r="L63" s="8" t="s">
        <v>173</v>
      </c>
      <c r="M63" s="66" t="s">
        <v>29</v>
      </c>
      <c r="N63" s="9" t="s">
        <v>170</v>
      </c>
      <c r="O63" s="4"/>
      <c r="P63" s="4">
        <v>71.004000000000005</v>
      </c>
      <c r="Q63" s="70"/>
      <c r="R63" s="72" t="s">
        <v>1057</v>
      </c>
      <c r="T63" s="57"/>
      <c r="U63" s="57"/>
      <c r="V63" s="57"/>
      <c r="W63" s="57"/>
      <c r="X63" s="57"/>
      <c r="Y63" s="57"/>
      <c r="Z63" s="57"/>
      <c r="AA63" s="57"/>
    </row>
    <row r="64" spans="1:27" s="50" customFormat="1" ht="72">
      <c r="A64" s="5" t="s">
        <v>149</v>
      </c>
      <c r="B64" s="62"/>
      <c r="C64" s="6">
        <v>44774</v>
      </c>
      <c r="D64" s="6">
        <v>44833</v>
      </c>
      <c r="E64" s="7"/>
      <c r="F64" s="65"/>
      <c r="G64" s="65"/>
      <c r="H64" s="4" t="s">
        <v>150</v>
      </c>
      <c r="I64" s="4" t="s">
        <v>39</v>
      </c>
      <c r="J64" s="4" t="s">
        <v>40</v>
      </c>
      <c r="K64" s="4" t="s">
        <v>11</v>
      </c>
      <c r="L64" s="8" t="s">
        <v>175</v>
      </c>
      <c r="M64" s="66" t="s">
        <v>29</v>
      </c>
      <c r="N64" s="9" t="s">
        <v>170</v>
      </c>
      <c r="O64" s="4"/>
      <c r="P64" s="4">
        <v>71.3</v>
      </c>
      <c r="Q64" s="70"/>
      <c r="R64" s="72" t="s">
        <v>825</v>
      </c>
      <c r="T64" s="57"/>
      <c r="U64" s="57"/>
      <c r="V64" s="57"/>
      <c r="W64" s="57"/>
      <c r="X64" s="57"/>
      <c r="Y64" s="57"/>
      <c r="Z64" s="57"/>
      <c r="AA64" s="57"/>
    </row>
    <row r="65" spans="1:27" s="50" customFormat="1" ht="78.75">
      <c r="A65" s="5" t="s">
        <v>602</v>
      </c>
      <c r="B65" s="62"/>
      <c r="C65" s="6">
        <v>44754</v>
      </c>
      <c r="D65" s="6">
        <v>44754</v>
      </c>
      <c r="E65" s="7"/>
      <c r="F65" s="65"/>
      <c r="G65" s="65"/>
      <c r="H65" s="4" t="s">
        <v>601</v>
      </c>
      <c r="I65" s="4" t="s">
        <v>39</v>
      </c>
      <c r="J65" s="4" t="s">
        <v>40</v>
      </c>
      <c r="K65" s="4" t="s">
        <v>969</v>
      </c>
      <c r="L65" s="8" t="s">
        <v>176</v>
      </c>
      <c r="M65" s="66" t="s">
        <v>29</v>
      </c>
      <c r="N65" s="9" t="s">
        <v>170</v>
      </c>
      <c r="O65" s="4"/>
      <c r="P65" s="4">
        <v>77.099999999999994</v>
      </c>
      <c r="Q65" s="70"/>
      <c r="R65" s="72" t="s">
        <v>1058</v>
      </c>
      <c r="T65" s="57"/>
      <c r="U65" s="57"/>
      <c r="V65" s="57"/>
      <c r="W65" s="57"/>
      <c r="X65" s="57"/>
      <c r="Y65" s="57"/>
      <c r="Z65" s="57"/>
      <c r="AA65" s="57"/>
    </row>
    <row r="66" spans="1:27" s="50" customFormat="1" ht="78.75">
      <c r="A66" s="5" t="s">
        <v>603</v>
      </c>
      <c r="B66" s="62"/>
      <c r="C66" s="6">
        <v>44756</v>
      </c>
      <c r="D66" s="6">
        <v>44756</v>
      </c>
      <c r="E66" s="7"/>
      <c r="F66" s="65"/>
      <c r="G66" s="65"/>
      <c r="H66" s="4" t="s">
        <v>601</v>
      </c>
      <c r="I66" s="4" t="s">
        <v>39</v>
      </c>
      <c r="J66" s="4" t="s">
        <v>40</v>
      </c>
      <c r="K66" s="4" t="s">
        <v>970</v>
      </c>
      <c r="L66" s="8" t="s">
        <v>176</v>
      </c>
      <c r="M66" s="66" t="s">
        <v>29</v>
      </c>
      <c r="N66" s="9" t="s">
        <v>170</v>
      </c>
      <c r="O66" s="4"/>
      <c r="P66" s="4">
        <v>77.099999999999994</v>
      </c>
      <c r="Q66" s="70"/>
      <c r="R66" s="72" t="s">
        <v>1059</v>
      </c>
      <c r="T66" s="57"/>
      <c r="U66" s="57"/>
      <c r="V66" s="57"/>
      <c r="W66" s="57"/>
      <c r="X66" s="57"/>
      <c r="Y66" s="57"/>
      <c r="Z66" s="57"/>
      <c r="AA66" s="57"/>
    </row>
    <row r="67" spans="1:27" s="50" customFormat="1" ht="96">
      <c r="A67" s="5" t="s">
        <v>1010</v>
      </c>
      <c r="B67" s="62" t="s">
        <v>555</v>
      </c>
      <c r="C67" s="6">
        <v>44761</v>
      </c>
      <c r="D67" s="6">
        <v>44761</v>
      </c>
      <c r="E67" s="7" t="s">
        <v>559</v>
      </c>
      <c r="F67" s="65"/>
      <c r="G67" s="65"/>
      <c r="H67" s="4" t="s">
        <v>601</v>
      </c>
      <c r="I67" s="4" t="s">
        <v>39</v>
      </c>
      <c r="J67" s="4" t="s">
        <v>40</v>
      </c>
      <c r="K67" s="4" t="s">
        <v>1011</v>
      </c>
      <c r="L67" s="8" t="s">
        <v>176</v>
      </c>
      <c r="M67" s="66" t="s">
        <v>29</v>
      </c>
      <c r="N67" s="9" t="s">
        <v>170</v>
      </c>
      <c r="O67" s="4"/>
      <c r="P67" s="4">
        <v>77.099999999999994</v>
      </c>
      <c r="Q67" s="70" t="s">
        <v>558</v>
      </c>
      <c r="R67" s="72" t="s">
        <v>1060</v>
      </c>
      <c r="T67" s="57"/>
      <c r="U67" s="57"/>
      <c r="V67" s="57"/>
      <c r="W67" s="57"/>
      <c r="X67" s="57"/>
      <c r="Y67" s="57"/>
      <c r="Z67" s="57"/>
      <c r="AA67" s="57"/>
    </row>
    <row r="68" spans="1:27" s="50" customFormat="1" ht="72">
      <c r="A68" s="5" t="s">
        <v>186</v>
      </c>
      <c r="B68" s="62"/>
      <c r="C68" s="6">
        <v>44593</v>
      </c>
      <c r="D68" s="6">
        <v>44771</v>
      </c>
      <c r="E68" s="7"/>
      <c r="F68" s="65"/>
      <c r="G68" s="65"/>
      <c r="H68" s="4" t="s">
        <v>767</v>
      </c>
      <c r="I68" s="4" t="s">
        <v>39</v>
      </c>
      <c r="J68" s="4" t="s">
        <v>40</v>
      </c>
      <c r="K68" s="4" t="s">
        <v>187</v>
      </c>
      <c r="L68" s="8" t="s">
        <v>174</v>
      </c>
      <c r="M68" s="66" t="s">
        <v>29</v>
      </c>
      <c r="N68" s="9" t="s">
        <v>170</v>
      </c>
      <c r="O68" s="4"/>
      <c r="P68" s="4">
        <v>79.2</v>
      </c>
      <c r="Q68" s="70"/>
      <c r="R68" s="72" t="s">
        <v>826</v>
      </c>
      <c r="T68" s="57"/>
      <c r="U68" s="57"/>
      <c r="V68" s="57"/>
      <c r="W68" s="57"/>
      <c r="X68" s="57"/>
      <c r="Y68" s="57"/>
      <c r="Z68" s="57"/>
      <c r="AA68" s="57"/>
    </row>
    <row r="69" spans="1:27" s="50" customFormat="1" ht="72">
      <c r="A69" s="5" t="s">
        <v>154</v>
      </c>
      <c r="B69" s="62"/>
      <c r="C69" s="6">
        <v>44837</v>
      </c>
      <c r="D69" s="6">
        <v>44861</v>
      </c>
      <c r="E69" s="7"/>
      <c r="F69" s="65"/>
      <c r="G69" s="65"/>
      <c r="H69" s="4" t="s">
        <v>155</v>
      </c>
      <c r="I69" s="4" t="s">
        <v>39</v>
      </c>
      <c r="J69" s="4" t="s">
        <v>40</v>
      </c>
      <c r="K69" s="4" t="s">
        <v>156</v>
      </c>
      <c r="L69" s="8" t="s">
        <v>175</v>
      </c>
      <c r="M69" s="66" t="s">
        <v>29</v>
      </c>
      <c r="N69" s="9" t="s">
        <v>170</v>
      </c>
      <c r="O69" s="4"/>
      <c r="P69" s="4">
        <v>82.3</v>
      </c>
      <c r="Q69" s="70"/>
      <c r="R69" s="72" t="s">
        <v>701</v>
      </c>
      <c r="T69" s="57"/>
      <c r="U69" s="57"/>
      <c r="V69" s="57"/>
      <c r="W69" s="57"/>
      <c r="X69" s="57"/>
      <c r="Y69" s="57"/>
      <c r="Z69" s="57"/>
      <c r="AA69" s="57"/>
    </row>
    <row r="70" spans="1:27" s="50" customFormat="1" ht="72">
      <c r="A70" s="5" t="s">
        <v>676</v>
      </c>
      <c r="B70" s="62"/>
      <c r="C70" s="6">
        <v>44837</v>
      </c>
      <c r="D70" s="6">
        <v>44861</v>
      </c>
      <c r="E70" s="7"/>
      <c r="F70" s="65"/>
      <c r="G70" s="65"/>
      <c r="H70" s="4" t="s">
        <v>155</v>
      </c>
      <c r="I70" s="4" t="s">
        <v>39</v>
      </c>
      <c r="J70" s="4" t="s">
        <v>40</v>
      </c>
      <c r="K70" s="4" t="s">
        <v>677</v>
      </c>
      <c r="L70" s="8" t="s">
        <v>175</v>
      </c>
      <c r="M70" s="66" t="s">
        <v>29</v>
      </c>
      <c r="N70" s="9" t="s">
        <v>170</v>
      </c>
      <c r="O70" s="4"/>
      <c r="P70" s="4">
        <v>82.3</v>
      </c>
      <c r="Q70" s="70"/>
      <c r="R70" s="72" t="s">
        <v>725</v>
      </c>
      <c r="T70" s="57"/>
      <c r="U70" s="57"/>
      <c r="V70" s="57"/>
      <c r="W70" s="57"/>
      <c r="X70" s="57"/>
      <c r="Y70" s="57"/>
      <c r="Z70" s="57"/>
      <c r="AA70" s="57"/>
    </row>
    <row r="71" spans="1:27" s="50" customFormat="1" ht="72">
      <c r="A71" s="5" t="s">
        <v>971</v>
      </c>
      <c r="B71" s="62"/>
      <c r="C71" s="6">
        <v>44782</v>
      </c>
      <c r="D71" s="6">
        <v>44782</v>
      </c>
      <c r="E71" s="7"/>
      <c r="F71" s="65"/>
      <c r="G71" s="65"/>
      <c r="H71" s="4" t="s">
        <v>972</v>
      </c>
      <c r="I71" s="4" t="s">
        <v>39</v>
      </c>
      <c r="J71" s="4" t="s">
        <v>146</v>
      </c>
      <c r="K71" s="4" t="s">
        <v>191</v>
      </c>
      <c r="L71" s="8" t="s">
        <v>172</v>
      </c>
      <c r="M71" s="66" t="s">
        <v>41</v>
      </c>
      <c r="N71" s="9" t="s">
        <v>171</v>
      </c>
      <c r="O71" s="4"/>
      <c r="P71" s="4">
        <v>87</v>
      </c>
      <c r="Q71" s="70"/>
      <c r="R71" s="72" t="s">
        <v>1061</v>
      </c>
      <c r="T71" s="57"/>
      <c r="U71" s="57"/>
      <c r="V71" s="57"/>
      <c r="W71" s="57"/>
      <c r="X71" s="57"/>
      <c r="Y71" s="57"/>
      <c r="Z71" s="57"/>
      <c r="AA71" s="57"/>
    </row>
    <row r="72" spans="1:27" s="50" customFormat="1" ht="72">
      <c r="A72" s="5" t="s">
        <v>736</v>
      </c>
      <c r="B72" s="62"/>
      <c r="C72" s="6">
        <v>44697</v>
      </c>
      <c r="D72" s="6">
        <v>44742</v>
      </c>
      <c r="E72" s="7"/>
      <c r="F72" s="65"/>
      <c r="G72" s="65"/>
      <c r="H72" s="4" t="s">
        <v>367</v>
      </c>
      <c r="I72" s="4" t="s">
        <v>39</v>
      </c>
      <c r="J72" s="4" t="s">
        <v>146</v>
      </c>
      <c r="K72" s="4" t="s">
        <v>737</v>
      </c>
      <c r="L72" s="8" t="s">
        <v>173</v>
      </c>
      <c r="M72" s="66" t="s">
        <v>29</v>
      </c>
      <c r="N72" s="9" t="s">
        <v>170</v>
      </c>
      <c r="O72" s="4"/>
      <c r="P72" s="4">
        <v>87.05</v>
      </c>
      <c r="Q72" s="70"/>
      <c r="R72" s="72" t="s">
        <v>959</v>
      </c>
      <c r="T72" s="57"/>
      <c r="U72" s="57"/>
      <c r="V72" s="57"/>
      <c r="W72" s="57"/>
      <c r="X72" s="57"/>
      <c r="Y72" s="57"/>
      <c r="Z72" s="57"/>
      <c r="AA72" s="57"/>
    </row>
    <row r="73" spans="1:27" s="50" customFormat="1" ht="72">
      <c r="A73" s="5" t="s">
        <v>368</v>
      </c>
      <c r="B73" s="62"/>
      <c r="C73" s="6">
        <v>44725</v>
      </c>
      <c r="D73" s="6">
        <v>44771</v>
      </c>
      <c r="E73" s="7"/>
      <c r="F73" s="65"/>
      <c r="G73" s="65"/>
      <c r="H73" s="4" t="s">
        <v>369</v>
      </c>
      <c r="I73" s="4" t="s">
        <v>39</v>
      </c>
      <c r="J73" s="4" t="s">
        <v>146</v>
      </c>
      <c r="K73" s="4" t="s">
        <v>11</v>
      </c>
      <c r="L73" s="8" t="s">
        <v>175</v>
      </c>
      <c r="M73" s="66" t="s">
        <v>29</v>
      </c>
      <c r="N73" s="9" t="s">
        <v>170</v>
      </c>
      <c r="O73" s="4"/>
      <c r="P73" s="4">
        <v>87.2</v>
      </c>
      <c r="Q73" s="70"/>
      <c r="R73" s="72" t="s">
        <v>434</v>
      </c>
      <c r="T73" s="57"/>
      <c r="U73" s="57"/>
      <c r="V73" s="57"/>
      <c r="W73" s="57"/>
      <c r="X73" s="57"/>
      <c r="Y73" s="57"/>
      <c r="Z73" s="57"/>
      <c r="AA73" s="57"/>
    </row>
    <row r="74" spans="1:27" s="50" customFormat="1" ht="72">
      <c r="A74" s="5" t="s">
        <v>159</v>
      </c>
      <c r="B74" s="62"/>
      <c r="C74" s="6">
        <v>44865</v>
      </c>
      <c r="D74" s="6">
        <v>44875</v>
      </c>
      <c r="E74" s="47"/>
      <c r="F74" s="63"/>
      <c r="G74" s="63"/>
      <c r="H74" s="5" t="s">
        <v>160</v>
      </c>
      <c r="I74" s="4" t="s">
        <v>39</v>
      </c>
      <c r="J74" s="5" t="s">
        <v>40</v>
      </c>
      <c r="K74" s="5" t="s">
        <v>156</v>
      </c>
      <c r="L74" s="48" t="s">
        <v>175</v>
      </c>
      <c r="M74" s="64" t="s">
        <v>29</v>
      </c>
      <c r="N74" s="49" t="s">
        <v>170</v>
      </c>
      <c r="O74" s="5"/>
      <c r="P74" s="4">
        <v>87.3</v>
      </c>
      <c r="Q74" s="71"/>
      <c r="R74" s="72" t="s">
        <v>702</v>
      </c>
      <c r="T74" s="57"/>
      <c r="U74" s="57"/>
      <c r="V74" s="57"/>
      <c r="W74" s="57"/>
      <c r="X74" s="57"/>
      <c r="Y74" s="57"/>
      <c r="Z74" s="57"/>
      <c r="AA74" s="57"/>
    </row>
    <row r="75" spans="1:27" s="50" customFormat="1" ht="84">
      <c r="A75" s="5" t="s">
        <v>678</v>
      </c>
      <c r="B75" s="62"/>
      <c r="C75" s="6">
        <v>44865</v>
      </c>
      <c r="D75" s="6">
        <v>44875</v>
      </c>
      <c r="E75" s="47"/>
      <c r="F75" s="63"/>
      <c r="G75" s="63"/>
      <c r="H75" s="5" t="s">
        <v>160</v>
      </c>
      <c r="I75" s="4" t="s">
        <v>39</v>
      </c>
      <c r="J75" s="5" t="s">
        <v>146</v>
      </c>
      <c r="K75" s="5" t="s">
        <v>677</v>
      </c>
      <c r="L75" s="48" t="s">
        <v>175</v>
      </c>
      <c r="M75" s="64" t="s">
        <v>29</v>
      </c>
      <c r="N75" s="49" t="s">
        <v>170</v>
      </c>
      <c r="O75" s="5"/>
      <c r="P75" s="4">
        <v>87.3</v>
      </c>
      <c r="Q75" s="70"/>
      <c r="R75" s="72" t="s">
        <v>726</v>
      </c>
      <c r="T75" s="57"/>
      <c r="U75" s="57"/>
      <c r="V75" s="57"/>
      <c r="W75" s="57"/>
      <c r="X75" s="57"/>
      <c r="Y75" s="57"/>
      <c r="Z75" s="57"/>
      <c r="AA75" s="57"/>
    </row>
    <row r="76" spans="1:27" s="50" customFormat="1" ht="72">
      <c r="A76" s="5" t="s">
        <v>250</v>
      </c>
      <c r="B76" s="62"/>
      <c r="C76" s="6">
        <v>44753</v>
      </c>
      <c r="D76" s="6">
        <v>44755</v>
      </c>
      <c r="E76" s="47"/>
      <c r="F76" s="65"/>
      <c r="G76" s="65"/>
      <c r="H76" s="5" t="s">
        <v>216</v>
      </c>
      <c r="I76" s="4" t="s">
        <v>39</v>
      </c>
      <c r="J76" s="5" t="s">
        <v>146</v>
      </c>
      <c r="K76" s="5" t="s">
        <v>251</v>
      </c>
      <c r="L76" s="48" t="s">
        <v>172</v>
      </c>
      <c r="M76" s="64" t="s">
        <v>41</v>
      </c>
      <c r="N76" s="49" t="s">
        <v>171</v>
      </c>
      <c r="O76" s="4"/>
      <c r="P76" s="4">
        <v>96</v>
      </c>
      <c r="Q76" s="70"/>
      <c r="R76" s="72" t="s">
        <v>1062</v>
      </c>
      <c r="T76" s="57"/>
      <c r="U76" s="57"/>
      <c r="V76" s="57"/>
      <c r="W76" s="57"/>
      <c r="X76" s="57"/>
      <c r="Y76" s="57"/>
      <c r="Z76" s="57"/>
      <c r="AA76" s="57"/>
    </row>
    <row r="77" spans="1:27" s="50" customFormat="1" ht="72">
      <c r="A77" s="5" t="s">
        <v>252</v>
      </c>
      <c r="B77" s="62"/>
      <c r="C77" s="6">
        <v>44756</v>
      </c>
      <c r="D77" s="6">
        <v>44757</v>
      </c>
      <c r="E77" s="47"/>
      <c r="F77" s="63"/>
      <c r="G77" s="63"/>
      <c r="H77" s="5" t="s">
        <v>216</v>
      </c>
      <c r="I77" s="4" t="s">
        <v>39</v>
      </c>
      <c r="J77" s="5" t="s">
        <v>146</v>
      </c>
      <c r="K77" s="5" t="s">
        <v>191</v>
      </c>
      <c r="L77" s="48" t="s">
        <v>172</v>
      </c>
      <c r="M77" s="64" t="s">
        <v>41</v>
      </c>
      <c r="N77" s="49" t="s">
        <v>171</v>
      </c>
      <c r="O77" s="4"/>
      <c r="P77" s="4">
        <v>96</v>
      </c>
      <c r="Q77" s="70"/>
      <c r="R77" s="72" t="s">
        <v>1063</v>
      </c>
      <c r="T77" s="57"/>
      <c r="U77" s="57"/>
      <c r="V77" s="57"/>
      <c r="W77" s="57"/>
      <c r="X77" s="57"/>
      <c r="Y77" s="57"/>
      <c r="Z77" s="57"/>
      <c r="AA77" s="57"/>
    </row>
    <row r="78" spans="1:27" s="50" customFormat="1" ht="72">
      <c r="A78" s="5" t="s">
        <v>135</v>
      </c>
      <c r="B78" s="62"/>
      <c r="C78" s="6">
        <v>43678</v>
      </c>
      <c r="D78" s="6">
        <v>44926</v>
      </c>
      <c r="E78" s="47"/>
      <c r="F78" s="63"/>
      <c r="G78" s="63"/>
      <c r="H78" s="5" t="s">
        <v>136</v>
      </c>
      <c r="I78" s="4" t="s">
        <v>39</v>
      </c>
      <c r="J78" s="5" t="s">
        <v>146</v>
      </c>
      <c r="K78" s="5" t="s">
        <v>137</v>
      </c>
      <c r="L78" s="48" t="s">
        <v>175</v>
      </c>
      <c r="M78" s="64" t="s">
        <v>29</v>
      </c>
      <c r="N78" s="49" t="s">
        <v>170</v>
      </c>
      <c r="O78" s="5"/>
      <c r="P78" s="4">
        <v>96.1</v>
      </c>
      <c r="Q78" s="70"/>
      <c r="R78" s="72" t="s">
        <v>192</v>
      </c>
      <c r="T78" s="57"/>
      <c r="U78" s="57"/>
      <c r="V78" s="57"/>
      <c r="W78" s="57"/>
      <c r="X78" s="57"/>
      <c r="Y78" s="57"/>
      <c r="Z78" s="57"/>
      <c r="AA78" s="57"/>
    </row>
    <row r="79" spans="1:27" s="50" customFormat="1" ht="72">
      <c r="A79" s="5" t="s">
        <v>745</v>
      </c>
      <c r="B79" s="62"/>
      <c r="C79" s="6">
        <v>44820</v>
      </c>
      <c r="D79" s="6">
        <v>44832</v>
      </c>
      <c r="E79" s="47"/>
      <c r="F79" s="65"/>
      <c r="G79" s="65"/>
      <c r="H79" s="5" t="s">
        <v>746</v>
      </c>
      <c r="I79" s="4" t="s">
        <v>39</v>
      </c>
      <c r="J79" s="5" t="s">
        <v>146</v>
      </c>
      <c r="K79" s="5" t="s">
        <v>11</v>
      </c>
      <c r="L79" s="48" t="s">
        <v>175</v>
      </c>
      <c r="M79" s="64" t="s">
        <v>29</v>
      </c>
      <c r="N79" s="49" t="s">
        <v>170</v>
      </c>
      <c r="O79" s="5"/>
      <c r="P79" s="4">
        <v>96.2</v>
      </c>
      <c r="Q79" s="70"/>
      <c r="R79" s="72" t="s">
        <v>815</v>
      </c>
      <c r="T79" s="57"/>
      <c r="U79" s="57"/>
      <c r="V79" s="57"/>
      <c r="W79" s="57"/>
      <c r="X79" s="57"/>
      <c r="Y79" s="57"/>
      <c r="Z79" s="57"/>
      <c r="AA79" s="57"/>
    </row>
    <row r="80" spans="1:27" s="50" customFormat="1" ht="72">
      <c r="A80" s="5" t="s">
        <v>371</v>
      </c>
      <c r="B80" s="62"/>
      <c r="C80" s="6">
        <v>44718</v>
      </c>
      <c r="D80" s="6">
        <v>44736</v>
      </c>
      <c r="E80" s="47"/>
      <c r="F80" s="65"/>
      <c r="G80" s="65"/>
      <c r="H80" s="5" t="s">
        <v>372</v>
      </c>
      <c r="I80" s="4" t="s">
        <v>39</v>
      </c>
      <c r="J80" s="5" t="s">
        <v>146</v>
      </c>
      <c r="K80" s="5" t="s">
        <v>11</v>
      </c>
      <c r="L80" s="48" t="s">
        <v>175</v>
      </c>
      <c r="M80" s="64" t="s">
        <v>29</v>
      </c>
      <c r="N80" s="49" t="s">
        <v>170</v>
      </c>
      <c r="O80" s="4"/>
      <c r="P80" s="4">
        <v>96.5</v>
      </c>
      <c r="Q80" s="70"/>
      <c r="R80" s="72" t="s">
        <v>1064</v>
      </c>
      <c r="T80" s="57"/>
      <c r="U80" s="57"/>
      <c r="V80" s="57"/>
      <c r="W80" s="57"/>
      <c r="X80" s="57"/>
      <c r="Y80" s="57"/>
      <c r="Z80" s="57"/>
      <c r="AA80" s="57"/>
    </row>
    <row r="81" spans="1:27" s="50" customFormat="1" ht="72">
      <c r="A81" s="5" t="s">
        <v>747</v>
      </c>
      <c r="B81" s="62"/>
      <c r="C81" s="6">
        <v>44815</v>
      </c>
      <c r="D81" s="6">
        <v>44819</v>
      </c>
      <c r="E81" s="47"/>
      <c r="F81" s="63"/>
      <c r="G81" s="63"/>
      <c r="H81" s="5" t="s">
        <v>748</v>
      </c>
      <c r="I81" s="4" t="s">
        <v>39</v>
      </c>
      <c r="J81" s="5" t="s">
        <v>146</v>
      </c>
      <c r="K81" s="5" t="s">
        <v>11</v>
      </c>
      <c r="L81" s="48" t="s">
        <v>175</v>
      </c>
      <c r="M81" s="64" t="s">
        <v>29</v>
      </c>
      <c r="N81" s="49" t="s">
        <v>170</v>
      </c>
      <c r="O81" s="4"/>
      <c r="P81" s="4">
        <v>97.2</v>
      </c>
      <c r="Q81" s="70"/>
      <c r="R81" s="72" t="s">
        <v>816</v>
      </c>
      <c r="T81" s="57"/>
      <c r="U81" s="57"/>
      <c r="V81" s="57"/>
      <c r="W81" s="57"/>
      <c r="X81" s="57"/>
      <c r="Y81" s="57"/>
      <c r="Z81" s="57"/>
      <c r="AA81" s="57"/>
    </row>
    <row r="82" spans="1:27" s="50" customFormat="1" ht="67.5">
      <c r="A82" s="5" t="s">
        <v>942</v>
      </c>
      <c r="B82" s="62" t="s">
        <v>555</v>
      </c>
      <c r="C82" s="6">
        <v>44706</v>
      </c>
      <c r="D82" s="6">
        <v>44728</v>
      </c>
      <c r="E82" s="47" t="s">
        <v>557</v>
      </c>
      <c r="F82" s="63"/>
      <c r="G82" s="63"/>
      <c r="H82" s="5" t="s">
        <v>768</v>
      </c>
      <c r="I82" s="4" t="s">
        <v>39</v>
      </c>
      <c r="J82" s="5" t="s">
        <v>40</v>
      </c>
      <c r="K82" s="5" t="s">
        <v>11</v>
      </c>
      <c r="L82" s="48" t="s">
        <v>175</v>
      </c>
      <c r="M82" s="64" t="s">
        <v>29</v>
      </c>
      <c r="N82" s="49" t="s">
        <v>170</v>
      </c>
      <c r="O82" s="4"/>
      <c r="P82" s="4">
        <v>98.4</v>
      </c>
      <c r="Q82" s="70" t="s">
        <v>558</v>
      </c>
      <c r="R82" s="72" t="s">
        <v>918</v>
      </c>
      <c r="T82" s="57"/>
      <c r="U82" s="57"/>
      <c r="V82" s="57"/>
      <c r="W82" s="57"/>
      <c r="X82" s="57"/>
      <c r="Y82" s="57"/>
      <c r="Z82" s="57"/>
      <c r="AA82" s="57"/>
    </row>
    <row r="83" spans="1:27" s="50" customFormat="1" ht="72">
      <c r="A83" s="5" t="s">
        <v>370</v>
      </c>
      <c r="B83" s="62"/>
      <c r="C83" s="6">
        <v>44809</v>
      </c>
      <c r="D83" s="6">
        <v>44814</v>
      </c>
      <c r="E83" s="47"/>
      <c r="F83" s="63"/>
      <c r="G83" s="63"/>
      <c r="H83" s="5" t="s">
        <v>749</v>
      </c>
      <c r="I83" s="4" t="s">
        <v>39</v>
      </c>
      <c r="J83" s="5" t="s">
        <v>146</v>
      </c>
      <c r="K83" s="5" t="s">
        <v>11</v>
      </c>
      <c r="L83" s="48" t="s">
        <v>175</v>
      </c>
      <c r="M83" s="64" t="s">
        <v>29</v>
      </c>
      <c r="N83" s="49" t="s">
        <v>170</v>
      </c>
      <c r="O83" s="4"/>
      <c r="P83" s="4">
        <v>101.2</v>
      </c>
      <c r="Q83" s="70"/>
      <c r="R83" s="72" t="s">
        <v>817</v>
      </c>
      <c r="T83" s="57"/>
      <c r="U83" s="57"/>
      <c r="V83" s="57"/>
      <c r="W83" s="57"/>
      <c r="X83" s="57"/>
      <c r="Y83" s="57"/>
      <c r="Z83" s="57"/>
      <c r="AA83" s="57"/>
    </row>
    <row r="84" spans="1:27" s="50" customFormat="1" ht="72">
      <c r="A84" s="5" t="s">
        <v>738</v>
      </c>
      <c r="B84" s="62"/>
      <c r="C84" s="6">
        <v>44685</v>
      </c>
      <c r="D84" s="6">
        <v>44743</v>
      </c>
      <c r="E84" s="47"/>
      <c r="F84" s="63"/>
      <c r="G84" s="63"/>
      <c r="H84" s="5" t="s">
        <v>448</v>
      </c>
      <c r="I84" s="4" t="s">
        <v>39</v>
      </c>
      <c r="J84" s="5" t="s">
        <v>146</v>
      </c>
      <c r="K84" s="5" t="s">
        <v>739</v>
      </c>
      <c r="L84" s="48" t="s">
        <v>173</v>
      </c>
      <c r="M84" s="64" t="s">
        <v>29</v>
      </c>
      <c r="N84" s="49" t="s">
        <v>170</v>
      </c>
      <c r="O84" s="5"/>
      <c r="P84" s="4">
        <v>106.024</v>
      </c>
      <c r="Q84" s="70"/>
      <c r="R84" s="72" t="s">
        <v>960</v>
      </c>
      <c r="T84" s="57"/>
      <c r="U84" s="57"/>
      <c r="V84" s="57"/>
      <c r="W84" s="57"/>
      <c r="X84" s="57"/>
      <c r="Y84" s="57"/>
      <c r="Z84" s="57"/>
      <c r="AA84" s="57"/>
    </row>
    <row r="85" spans="1:27" s="50" customFormat="1" ht="72">
      <c r="A85" s="5" t="s">
        <v>564</v>
      </c>
      <c r="B85" s="62"/>
      <c r="C85" s="6">
        <v>44815</v>
      </c>
      <c r="D85" s="6">
        <v>44823</v>
      </c>
      <c r="E85" s="47"/>
      <c r="F85" s="63"/>
      <c r="G85" s="63"/>
      <c r="H85" s="5" t="s">
        <v>448</v>
      </c>
      <c r="I85" s="4" t="s">
        <v>39</v>
      </c>
      <c r="J85" s="5" t="s">
        <v>146</v>
      </c>
      <c r="K85" s="5" t="s">
        <v>565</v>
      </c>
      <c r="L85" s="48" t="s">
        <v>173</v>
      </c>
      <c r="M85" s="64" t="s">
        <v>41</v>
      </c>
      <c r="N85" s="49" t="s">
        <v>171</v>
      </c>
      <c r="O85" s="4"/>
      <c r="P85" s="4">
        <v>106.04900000000001</v>
      </c>
      <c r="Q85" s="70"/>
      <c r="R85" s="72" t="s">
        <v>1065</v>
      </c>
      <c r="T85" s="57"/>
      <c r="U85" s="57"/>
      <c r="V85" s="57"/>
      <c r="W85" s="57"/>
      <c r="X85" s="57"/>
      <c r="Y85" s="57"/>
      <c r="Z85" s="57"/>
      <c r="AA85" s="57"/>
    </row>
    <row r="86" spans="1:27" s="50" customFormat="1" ht="78.75">
      <c r="A86" s="5" t="s">
        <v>230</v>
      </c>
      <c r="B86" s="62" t="s">
        <v>555</v>
      </c>
      <c r="C86" s="6">
        <v>44728</v>
      </c>
      <c r="D86" s="6">
        <v>44728</v>
      </c>
      <c r="E86" s="47" t="s">
        <v>557</v>
      </c>
      <c r="F86" s="63"/>
      <c r="G86" s="63"/>
      <c r="H86" s="5" t="s">
        <v>231</v>
      </c>
      <c r="I86" s="4" t="s">
        <v>39</v>
      </c>
      <c r="J86" s="5" t="s">
        <v>146</v>
      </c>
      <c r="K86" s="5" t="s">
        <v>408</v>
      </c>
      <c r="L86" s="48" t="s">
        <v>176</v>
      </c>
      <c r="M86" s="64" t="s">
        <v>29</v>
      </c>
      <c r="N86" s="49" t="s">
        <v>170</v>
      </c>
      <c r="O86" s="5"/>
      <c r="P86" s="4">
        <v>106.3</v>
      </c>
      <c r="Q86" s="70" t="s">
        <v>558</v>
      </c>
      <c r="R86" s="72" t="s">
        <v>1066</v>
      </c>
      <c r="T86" s="57"/>
      <c r="U86" s="57"/>
      <c r="V86" s="57"/>
      <c r="W86" s="57"/>
      <c r="X86" s="57"/>
      <c r="Y86" s="57"/>
      <c r="Z86" s="57"/>
      <c r="AA86" s="57"/>
    </row>
    <row r="87" spans="1:27" s="50" customFormat="1" ht="78.75">
      <c r="A87" s="5" t="s">
        <v>409</v>
      </c>
      <c r="B87" s="62" t="s">
        <v>555</v>
      </c>
      <c r="C87" s="6">
        <v>44733</v>
      </c>
      <c r="D87" s="6">
        <v>44733</v>
      </c>
      <c r="E87" s="47" t="s">
        <v>557</v>
      </c>
      <c r="F87" s="63"/>
      <c r="G87" s="63"/>
      <c r="H87" s="5" t="s">
        <v>231</v>
      </c>
      <c r="I87" s="4" t="s">
        <v>39</v>
      </c>
      <c r="J87" s="5" t="s">
        <v>146</v>
      </c>
      <c r="K87" s="5" t="s">
        <v>410</v>
      </c>
      <c r="L87" s="48" t="s">
        <v>176</v>
      </c>
      <c r="M87" s="64" t="s">
        <v>29</v>
      </c>
      <c r="N87" s="49" t="s">
        <v>170</v>
      </c>
      <c r="O87" s="4"/>
      <c r="P87" s="4">
        <v>106.31</v>
      </c>
      <c r="Q87" s="70" t="s">
        <v>558</v>
      </c>
      <c r="R87" s="72" t="s">
        <v>1067</v>
      </c>
      <c r="T87" s="57"/>
      <c r="U87" s="57"/>
      <c r="V87" s="57"/>
      <c r="W87" s="57"/>
      <c r="X87" s="57"/>
      <c r="Y87" s="57"/>
      <c r="Z87" s="57"/>
      <c r="AA87" s="57"/>
    </row>
    <row r="88" spans="1:27" s="50" customFormat="1" ht="78.75">
      <c r="A88" s="5" t="s">
        <v>411</v>
      </c>
      <c r="B88" s="62"/>
      <c r="C88" s="6">
        <v>44735</v>
      </c>
      <c r="D88" s="6">
        <v>44735</v>
      </c>
      <c r="E88" s="47"/>
      <c r="F88" s="65"/>
      <c r="G88" s="65"/>
      <c r="H88" s="5" t="s">
        <v>231</v>
      </c>
      <c r="I88" s="4" t="s">
        <v>39</v>
      </c>
      <c r="J88" s="5" t="s">
        <v>146</v>
      </c>
      <c r="K88" s="5" t="s">
        <v>412</v>
      </c>
      <c r="L88" s="48" t="s">
        <v>176</v>
      </c>
      <c r="M88" s="64" t="s">
        <v>29</v>
      </c>
      <c r="N88" s="49" t="s">
        <v>170</v>
      </c>
      <c r="O88" s="4"/>
      <c r="P88" s="4">
        <v>106.32</v>
      </c>
      <c r="Q88" s="70"/>
      <c r="R88" s="72" t="s">
        <v>479</v>
      </c>
      <c r="T88" s="57"/>
      <c r="U88" s="57"/>
      <c r="V88" s="57"/>
      <c r="W88" s="57"/>
      <c r="X88" s="57"/>
      <c r="Y88" s="57"/>
      <c r="Z88" s="57"/>
      <c r="AA88" s="57"/>
    </row>
    <row r="89" spans="1:27" s="50" customFormat="1" ht="72">
      <c r="A89" s="5" t="s">
        <v>449</v>
      </c>
      <c r="B89" s="62"/>
      <c r="C89" s="6">
        <v>44811</v>
      </c>
      <c r="D89" s="6">
        <v>44832</v>
      </c>
      <c r="E89" s="47"/>
      <c r="F89" s="65"/>
      <c r="G89" s="65"/>
      <c r="H89" s="5" t="s">
        <v>450</v>
      </c>
      <c r="I89" s="4" t="s">
        <v>39</v>
      </c>
      <c r="J89" s="5" t="s">
        <v>146</v>
      </c>
      <c r="K89" s="5" t="s">
        <v>451</v>
      </c>
      <c r="L89" s="48" t="s">
        <v>174</v>
      </c>
      <c r="M89" s="64" t="s">
        <v>29</v>
      </c>
      <c r="N89" s="49" t="s">
        <v>170</v>
      </c>
      <c r="O89" s="4"/>
      <c r="P89" s="4">
        <v>106.4</v>
      </c>
      <c r="Q89" s="70"/>
      <c r="R89" s="72" t="s">
        <v>485</v>
      </c>
      <c r="T89" s="57"/>
      <c r="U89" s="57"/>
      <c r="V89" s="57"/>
      <c r="W89" s="57"/>
      <c r="X89" s="57"/>
      <c r="Y89" s="57"/>
      <c r="Z89" s="57"/>
      <c r="AA89" s="57"/>
    </row>
    <row r="90" spans="1:27" s="50" customFormat="1" ht="72">
      <c r="A90" s="5" t="s">
        <v>217</v>
      </c>
      <c r="B90" s="62"/>
      <c r="C90" s="6">
        <v>44760</v>
      </c>
      <c r="D90" s="6">
        <v>44764</v>
      </c>
      <c r="E90" s="47"/>
      <c r="F90" s="63"/>
      <c r="G90" s="63"/>
      <c r="H90" s="5" t="s">
        <v>215</v>
      </c>
      <c r="I90" s="4" t="s">
        <v>39</v>
      </c>
      <c r="J90" s="5" t="s">
        <v>146</v>
      </c>
      <c r="K90" s="5" t="s">
        <v>218</v>
      </c>
      <c r="L90" s="48" t="s">
        <v>172</v>
      </c>
      <c r="M90" s="64" t="s">
        <v>41</v>
      </c>
      <c r="N90" s="49" t="s">
        <v>171</v>
      </c>
      <c r="O90" s="4"/>
      <c r="P90" s="4">
        <v>110</v>
      </c>
      <c r="Q90" s="70"/>
      <c r="R90" s="72" t="s">
        <v>339</v>
      </c>
      <c r="T90" s="57"/>
      <c r="U90" s="57"/>
      <c r="V90" s="57"/>
      <c r="W90" s="57"/>
      <c r="X90" s="57"/>
      <c r="Y90" s="57"/>
      <c r="Z90" s="57"/>
      <c r="AA90" s="57"/>
    </row>
    <row r="91" spans="1:27" s="50" customFormat="1" ht="72">
      <c r="A91" s="5" t="s">
        <v>219</v>
      </c>
      <c r="B91" s="62"/>
      <c r="C91" s="6">
        <v>44816</v>
      </c>
      <c r="D91" s="6">
        <v>44827</v>
      </c>
      <c r="E91" s="47"/>
      <c r="F91" s="65"/>
      <c r="G91" s="65"/>
      <c r="H91" s="5" t="s">
        <v>215</v>
      </c>
      <c r="I91" s="4" t="s">
        <v>39</v>
      </c>
      <c r="J91" s="5" t="s">
        <v>146</v>
      </c>
      <c r="K91" s="5" t="s">
        <v>220</v>
      </c>
      <c r="L91" s="48" t="s">
        <v>172</v>
      </c>
      <c r="M91" s="64" t="s">
        <v>41</v>
      </c>
      <c r="N91" s="49" t="s">
        <v>171</v>
      </c>
      <c r="O91" s="4"/>
      <c r="P91" s="4">
        <v>110.00700000000001</v>
      </c>
      <c r="Q91" s="70"/>
      <c r="R91" s="72" t="s">
        <v>435</v>
      </c>
      <c r="T91" s="57"/>
      <c r="U91" s="57"/>
      <c r="V91" s="57"/>
      <c r="W91" s="57"/>
      <c r="X91" s="57"/>
      <c r="Y91" s="57"/>
      <c r="Z91" s="57"/>
      <c r="AA91" s="57"/>
    </row>
    <row r="92" spans="1:27" s="50" customFormat="1" ht="72">
      <c r="A92" s="5" t="s">
        <v>980</v>
      </c>
      <c r="B92" s="62"/>
      <c r="C92" s="6">
        <v>44795</v>
      </c>
      <c r="D92" s="6">
        <v>44799</v>
      </c>
      <c r="E92" s="47"/>
      <c r="F92" s="65"/>
      <c r="G92" s="65"/>
      <c r="H92" s="5" t="s">
        <v>202</v>
      </c>
      <c r="I92" s="4" t="s">
        <v>39</v>
      </c>
      <c r="J92" s="5" t="s">
        <v>203</v>
      </c>
      <c r="K92" s="5" t="s">
        <v>981</v>
      </c>
      <c r="L92" s="48" t="s">
        <v>982</v>
      </c>
      <c r="M92" s="64" t="s">
        <v>29</v>
      </c>
      <c r="N92" s="49" t="s">
        <v>170</v>
      </c>
      <c r="O92" s="4"/>
      <c r="P92" s="4">
        <v>114.033</v>
      </c>
      <c r="Q92" s="70"/>
      <c r="R92" s="72" t="s">
        <v>1068</v>
      </c>
      <c r="T92" s="57"/>
      <c r="U92" s="57"/>
      <c r="V92" s="57"/>
      <c r="W92" s="57"/>
      <c r="X92" s="57"/>
      <c r="Y92" s="57"/>
      <c r="Z92" s="57"/>
      <c r="AA92" s="57"/>
    </row>
    <row r="93" spans="1:27" s="50" customFormat="1" ht="72">
      <c r="A93" s="5" t="s">
        <v>205</v>
      </c>
      <c r="B93" s="62"/>
      <c r="C93" s="6">
        <v>44837</v>
      </c>
      <c r="D93" s="6">
        <v>44839</v>
      </c>
      <c r="E93" s="47"/>
      <c r="F93" s="65"/>
      <c r="G93" s="65"/>
      <c r="H93" s="5" t="s">
        <v>202</v>
      </c>
      <c r="I93" s="4" t="s">
        <v>39</v>
      </c>
      <c r="J93" s="5" t="s">
        <v>203</v>
      </c>
      <c r="K93" s="5" t="s">
        <v>204</v>
      </c>
      <c r="L93" s="48" t="s">
        <v>173</v>
      </c>
      <c r="M93" s="64" t="s">
        <v>41</v>
      </c>
      <c r="N93" s="49" t="s">
        <v>171</v>
      </c>
      <c r="O93" s="4"/>
      <c r="P93" s="4">
        <v>114.04949999999999</v>
      </c>
      <c r="Q93" s="70"/>
      <c r="R93" s="72" t="s">
        <v>237</v>
      </c>
      <c r="T93" s="57"/>
      <c r="U93" s="57"/>
      <c r="V93" s="57"/>
      <c r="W93" s="57"/>
      <c r="X93" s="57"/>
      <c r="Y93" s="57"/>
      <c r="Z93" s="57"/>
      <c r="AA93" s="57"/>
    </row>
    <row r="94" spans="1:27" s="50" customFormat="1" ht="72">
      <c r="A94" s="5" t="s">
        <v>206</v>
      </c>
      <c r="B94" s="62"/>
      <c r="C94" s="6">
        <v>44756</v>
      </c>
      <c r="D94" s="6">
        <v>44757</v>
      </c>
      <c r="E94" s="47"/>
      <c r="F94" s="65"/>
      <c r="G94" s="65"/>
      <c r="H94" s="5" t="s">
        <v>207</v>
      </c>
      <c r="I94" s="4" t="s">
        <v>39</v>
      </c>
      <c r="J94" s="5" t="s">
        <v>203</v>
      </c>
      <c r="K94" s="5" t="s">
        <v>191</v>
      </c>
      <c r="L94" s="48" t="s">
        <v>172</v>
      </c>
      <c r="M94" s="64" t="s">
        <v>774</v>
      </c>
      <c r="N94" s="49" t="s">
        <v>171</v>
      </c>
      <c r="O94" s="4"/>
      <c r="P94" s="4">
        <v>118</v>
      </c>
      <c r="Q94" s="70"/>
      <c r="R94" s="72" t="s">
        <v>1069</v>
      </c>
      <c r="T94" s="57"/>
      <c r="U94" s="57"/>
      <c r="V94" s="57"/>
      <c r="W94" s="57"/>
      <c r="X94" s="57"/>
      <c r="Y94" s="57"/>
      <c r="Z94" s="57"/>
      <c r="AA94" s="57"/>
    </row>
    <row r="95" spans="1:27" s="50" customFormat="1" ht="72">
      <c r="A95" s="5" t="s">
        <v>208</v>
      </c>
      <c r="B95" s="62"/>
      <c r="C95" s="6">
        <v>44753</v>
      </c>
      <c r="D95" s="6">
        <v>44755</v>
      </c>
      <c r="E95" s="47"/>
      <c r="F95" s="65"/>
      <c r="G95" s="65"/>
      <c r="H95" s="5" t="s">
        <v>207</v>
      </c>
      <c r="I95" s="4" t="s">
        <v>39</v>
      </c>
      <c r="J95" s="5" t="s">
        <v>203</v>
      </c>
      <c r="K95" s="5" t="s">
        <v>209</v>
      </c>
      <c r="L95" s="48" t="s">
        <v>173</v>
      </c>
      <c r="M95" s="64" t="s">
        <v>774</v>
      </c>
      <c r="N95" s="49" t="s">
        <v>171</v>
      </c>
      <c r="O95" s="5"/>
      <c r="P95" s="4">
        <v>118.001</v>
      </c>
      <c r="Q95" s="70"/>
      <c r="R95" s="72" t="s">
        <v>1070</v>
      </c>
      <c r="T95" s="57"/>
      <c r="U95" s="57"/>
      <c r="V95" s="57"/>
      <c r="W95" s="57"/>
      <c r="X95" s="57"/>
      <c r="Y95" s="57"/>
      <c r="Z95" s="57"/>
      <c r="AA95" s="57"/>
    </row>
    <row r="96" spans="1:27" s="50" customFormat="1" ht="72">
      <c r="A96" s="5" t="s">
        <v>750</v>
      </c>
      <c r="B96" s="62"/>
      <c r="C96" s="6">
        <v>44755</v>
      </c>
      <c r="D96" s="6">
        <v>44757</v>
      </c>
      <c r="E96" s="47"/>
      <c r="F96" s="63"/>
      <c r="G96" s="63"/>
      <c r="H96" s="5" t="s">
        <v>207</v>
      </c>
      <c r="I96" s="4" t="s">
        <v>39</v>
      </c>
      <c r="J96" s="5" t="s">
        <v>203</v>
      </c>
      <c r="K96" s="5" t="s">
        <v>751</v>
      </c>
      <c r="L96" s="48" t="s">
        <v>172</v>
      </c>
      <c r="M96" s="64" t="s">
        <v>774</v>
      </c>
      <c r="N96" s="49" t="s">
        <v>171</v>
      </c>
      <c r="O96" s="5"/>
      <c r="P96" s="4">
        <v>118.001</v>
      </c>
      <c r="Q96" s="70"/>
      <c r="R96" s="72" t="s">
        <v>1071</v>
      </c>
      <c r="T96" s="57"/>
      <c r="U96" s="57"/>
      <c r="V96" s="57"/>
      <c r="W96" s="57"/>
      <c r="X96" s="57"/>
      <c r="Y96" s="57"/>
      <c r="Z96" s="57"/>
      <c r="AA96" s="57"/>
    </row>
    <row r="97" spans="1:27" s="50" customFormat="1" ht="72">
      <c r="A97" s="5" t="s">
        <v>210</v>
      </c>
      <c r="B97" s="62"/>
      <c r="C97" s="6">
        <v>44844</v>
      </c>
      <c r="D97" s="6">
        <v>44846</v>
      </c>
      <c r="E97" s="47"/>
      <c r="F97" s="65"/>
      <c r="G97" s="65"/>
      <c r="H97" s="5" t="s">
        <v>207</v>
      </c>
      <c r="I97" s="4" t="s">
        <v>39</v>
      </c>
      <c r="J97" s="5" t="s">
        <v>203</v>
      </c>
      <c r="K97" s="5" t="s">
        <v>209</v>
      </c>
      <c r="L97" s="48" t="s">
        <v>173</v>
      </c>
      <c r="M97" s="64" t="s">
        <v>774</v>
      </c>
      <c r="N97" s="49" t="s">
        <v>171</v>
      </c>
      <c r="O97" s="4"/>
      <c r="P97" s="4">
        <v>118.00149999999999</v>
      </c>
      <c r="Q97" s="70"/>
      <c r="R97" s="72" t="s">
        <v>1072</v>
      </c>
      <c r="T97" s="57"/>
      <c r="U97" s="57"/>
      <c r="V97" s="57"/>
      <c r="W97" s="57"/>
      <c r="X97" s="57"/>
      <c r="Y97" s="57"/>
      <c r="Z97" s="57"/>
      <c r="AA97" s="57"/>
    </row>
    <row r="98" spans="1:27" s="50" customFormat="1" ht="72">
      <c r="A98" s="5" t="s">
        <v>213</v>
      </c>
      <c r="B98" s="62"/>
      <c r="C98" s="6">
        <v>44851</v>
      </c>
      <c r="D98" s="6">
        <v>44853</v>
      </c>
      <c r="E98" s="47"/>
      <c r="F98" s="63"/>
      <c r="G98" s="63"/>
      <c r="H98" s="5" t="s">
        <v>211</v>
      </c>
      <c r="I98" s="4" t="s">
        <v>39</v>
      </c>
      <c r="J98" s="5" t="s">
        <v>203</v>
      </c>
      <c r="K98" s="5" t="s">
        <v>212</v>
      </c>
      <c r="L98" s="48" t="s">
        <v>173</v>
      </c>
      <c r="M98" s="64" t="s">
        <v>774</v>
      </c>
      <c r="N98" s="49" t="s">
        <v>171</v>
      </c>
      <c r="O98" s="4"/>
      <c r="P98" s="4">
        <v>119.00149999999999</v>
      </c>
      <c r="Q98" s="70"/>
      <c r="R98" s="72" t="s">
        <v>1073</v>
      </c>
      <c r="T98" s="57"/>
      <c r="U98" s="57"/>
      <c r="V98" s="57"/>
      <c r="W98" s="57"/>
      <c r="X98" s="57"/>
      <c r="Y98" s="57"/>
      <c r="Z98" s="57"/>
      <c r="AA98" s="57"/>
    </row>
    <row r="99" spans="1:27" s="50" customFormat="1" ht="96">
      <c r="A99" s="5" t="s">
        <v>452</v>
      </c>
      <c r="B99" s="62" t="s">
        <v>555</v>
      </c>
      <c r="C99" s="6">
        <v>44719</v>
      </c>
      <c r="D99" s="6">
        <v>44763</v>
      </c>
      <c r="E99" s="47" t="s">
        <v>556</v>
      </c>
      <c r="F99" s="65"/>
      <c r="G99" s="65">
        <v>44728</v>
      </c>
      <c r="H99" s="5" t="s">
        <v>182</v>
      </c>
      <c r="I99" s="4" t="s">
        <v>130</v>
      </c>
      <c r="J99" s="5" t="s">
        <v>142</v>
      </c>
      <c r="K99" s="5" t="s">
        <v>453</v>
      </c>
      <c r="L99" s="48" t="s">
        <v>172</v>
      </c>
      <c r="M99" s="64" t="s">
        <v>41</v>
      </c>
      <c r="N99" s="49" t="s">
        <v>171</v>
      </c>
      <c r="O99" s="5"/>
      <c r="P99" s="4">
        <v>200</v>
      </c>
      <c r="Q99" s="70" t="s">
        <v>560</v>
      </c>
      <c r="R99" s="72" t="s">
        <v>1074</v>
      </c>
      <c r="T99" s="57"/>
      <c r="U99" s="57"/>
      <c r="V99" s="57"/>
      <c r="W99" s="57"/>
      <c r="X99" s="57"/>
      <c r="Y99" s="57"/>
      <c r="Z99" s="57"/>
      <c r="AA99" s="57"/>
    </row>
    <row r="100" spans="1:27" s="50" customFormat="1" ht="96">
      <c r="A100" s="5" t="s">
        <v>887</v>
      </c>
      <c r="B100" s="62" t="s">
        <v>555</v>
      </c>
      <c r="C100" s="6">
        <v>44747</v>
      </c>
      <c r="D100" s="6">
        <v>44749</v>
      </c>
      <c r="E100" s="47" t="s">
        <v>556</v>
      </c>
      <c r="F100" s="65">
        <v>44732</v>
      </c>
      <c r="G100" s="65">
        <v>44735</v>
      </c>
      <c r="H100" s="5" t="s">
        <v>182</v>
      </c>
      <c r="I100" s="4" t="s">
        <v>130</v>
      </c>
      <c r="J100" s="5" t="s">
        <v>142</v>
      </c>
      <c r="K100" s="5" t="s">
        <v>888</v>
      </c>
      <c r="L100" s="48" t="s">
        <v>173</v>
      </c>
      <c r="M100" s="64" t="s">
        <v>29</v>
      </c>
      <c r="N100" s="49" t="s">
        <v>170</v>
      </c>
      <c r="O100" s="5"/>
      <c r="P100" s="4">
        <v>200.00399999999999</v>
      </c>
      <c r="Q100" s="70" t="s">
        <v>561</v>
      </c>
      <c r="R100" s="72" t="s">
        <v>1075</v>
      </c>
      <c r="T100" s="57"/>
      <c r="U100" s="57"/>
      <c r="V100" s="57"/>
      <c r="W100" s="57"/>
      <c r="X100" s="57"/>
      <c r="Y100" s="57"/>
      <c r="Z100" s="57"/>
      <c r="AA100" s="57"/>
    </row>
    <row r="101" spans="1:27" s="50" customFormat="1" ht="72">
      <c r="A101" s="5" t="s">
        <v>943</v>
      </c>
      <c r="B101" s="62"/>
      <c r="C101" s="6">
        <v>44739</v>
      </c>
      <c r="D101" s="6">
        <v>44743</v>
      </c>
      <c r="E101" s="47"/>
      <c r="F101" s="63"/>
      <c r="G101" s="63"/>
      <c r="H101" s="5" t="s">
        <v>182</v>
      </c>
      <c r="I101" s="4" t="s">
        <v>130</v>
      </c>
      <c r="J101" s="5" t="s">
        <v>142</v>
      </c>
      <c r="K101" s="5" t="s">
        <v>944</v>
      </c>
      <c r="L101" s="48" t="s">
        <v>173</v>
      </c>
      <c r="M101" s="64" t="s">
        <v>29</v>
      </c>
      <c r="N101" s="49" t="s">
        <v>170</v>
      </c>
      <c r="O101" s="4"/>
      <c r="P101" s="4">
        <v>200.011</v>
      </c>
      <c r="Q101" s="70"/>
      <c r="R101" s="72" t="s">
        <v>1076</v>
      </c>
      <c r="T101" s="57"/>
      <c r="U101" s="57"/>
      <c r="V101" s="57"/>
      <c r="W101" s="57"/>
      <c r="X101" s="57"/>
      <c r="Y101" s="57"/>
      <c r="Z101" s="57"/>
      <c r="AA101" s="57"/>
    </row>
    <row r="102" spans="1:27" s="50" customFormat="1" ht="78.75">
      <c r="A102" s="5" t="s">
        <v>851</v>
      </c>
      <c r="B102" s="62"/>
      <c r="C102" s="6">
        <v>44740</v>
      </c>
      <c r="D102" s="6">
        <v>44740</v>
      </c>
      <c r="E102" s="47"/>
      <c r="F102" s="65"/>
      <c r="G102" s="65"/>
      <c r="H102" s="5" t="s">
        <v>253</v>
      </c>
      <c r="I102" s="4" t="s">
        <v>130</v>
      </c>
      <c r="J102" s="5" t="s">
        <v>142</v>
      </c>
      <c r="K102" s="5" t="s">
        <v>852</v>
      </c>
      <c r="L102" s="48" t="s">
        <v>336</v>
      </c>
      <c r="M102" s="64" t="s">
        <v>29</v>
      </c>
      <c r="N102" s="49" t="s">
        <v>170</v>
      </c>
      <c r="O102" s="4"/>
      <c r="P102" s="4">
        <v>200.11</v>
      </c>
      <c r="Q102" s="70"/>
      <c r="R102" s="72" t="s">
        <v>919</v>
      </c>
      <c r="T102" s="57"/>
      <c r="U102" s="57"/>
      <c r="V102" s="57"/>
      <c r="W102" s="57"/>
      <c r="X102" s="57"/>
      <c r="Y102" s="57"/>
      <c r="Z102" s="57"/>
      <c r="AA102" s="57"/>
    </row>
    <row r="103" spans="1:27" s="50" customFormat="1" ht="72">
      <c r="A103" s="5" t="s">
        <v>373</v>
      </c>
      <c r="B103" s="62"/>
      <c r="C103" s="6">
        <v>44767</v>
      </c>
      <c r="D103" s="6">
        <v>44778</v>
      </c>
      <c r="E103" s="47"/>
      <c r="F103" s="63"/>
      <c r="G103" s="63"/>
      <c r="H103" s="5" t="s">
        <v>374</v>
      </c>
      <c r="I103" s="4" t="s">
        <v>130</v>
      </c>
      <c r="J103" s="5" t="s">
        <v>142</v>
      </c>
      <c r="K103" s="5" t="s">
        <v>294</v>
      </c>
      <c r="L103" s="48" t="s">
        <v>175</v>
      </c>
      <c r="M103" s="64" t="s">
        <v>29</v>
      </c>
      <c r="N103" s="49" t="s">
        <v>170</v>
      </c>
      <c r="O103" s="4"/>
      <c r="P103" s="4">
        <v>200.2</v>
      </c>
      <c r="Q103" s="70"/>
      <c r="R103" s="72" t="s">
        <v>436</v>
      </c>
      <c r="T103" s="57"/>
      <c r="U103" s="57"/>
      <c r="V103" s="57"/>
      <c r="W103" s="57"/>
      <c r="X103" s="57"/>
      <c r="Y103" s="57"/>
      <c r="Z103" s="57"/>
      <c r="AA103" s="57"/>
    </row>
    <row r="104" spans="1:27" s="50" customFormat="1" ht="72">
      <c r="A104" s="5" t="s">
        <v>375</v>
      </c>
      <c r="B104" s="62"/>
      <c r="C104" s="6">
        <v>44781</v>
      </c>
      <c r="D104" s="6">
        <v>44792</v>
      </c>
      <c r="E104" s="7"/>
      <c r="F104" s="65"/>
      <c r="G104" s="65"/>
      <c r="H104" s="5" t="s">
        <v>376</v>
      </c>
      <c r="I104" s="4" t="s">
        <v>130</v>
      </c>
      <c r="J104" s="5" t="s">
        <v>142</v>
      </c>
      <c r="K104" s="5" t="s">
        <v>294</v>
      </c>
      <c r="L104" s="48" t="s">
        <v>175</v>
      </c>
      <c r="M104" s="64" t="s">
        <v>29</v>
      </c>
      <c r="N104" s="49" t="s">
        <v>170</v>
      </c>
      <c r="O104" s="4"/>
      <c r="P104" s="4">
        <v>200.3</v>
      </c>
      <c r="Q104" s="70"/>
      <c r="R104" s="72" t="s">
        <v>437</v>
      </c>
      <c r="T104" s="57"/>
      <c r="U104" s="57"/>
      <c r="V104" s="57"/>
      <c r="W104" s="57"/>
      <c r="X104" s="57"/>
      <c r="Y104" s="57"/>
      <c r="Z104" s="57"/>
      <c r="AA104" s="57"/>
    </row>
    <row r="105" spans="1:27" s="50" customFormat="1" ht="72">
      <c r="A105" s="5" t="s">
        <v>769</v>
      </c>
      <c r="B105" s="62"/>
      <c r="C105" s="6">
        <v>44802</v>
      </c>
      <c r="D105" s="6">
        <v>44804</v>
      </c>
      <c r="E105" s="7"/>
      <c r="F105" s="65"/>
      <c r="G105" s="65"/>
      <c r="H105" s="5" t="s">
        <v>147</v>
      </c>
      <c r="I105" s="4" t="s">
        <v>130</v>
      </c>
      <c r="J105" s="5" t="s">
        <v>142</v>
      </c>
      <c r="K105" s="5" t="s">
        <v>770</v>
      </c>
      <c r="L105" s="48" t="s">
        <v>172</v>
      </c>
      <c r="M105" s="64" t="s">
        <v>41</v>
      </c>
      <c r="N105" s="49" t="s">
        <v>171</v>
      </c>
      <c r="O105" s="4"/>
      <c r="P105" s="4">
        <v>204</v>
      </c>
      <c r="Q105" s="70"/>
      <c r="R105" s="72" t="s">
        <v>1077</v>
      </c>
      <c r="T105" s="57"/>
      <c r="U105" s="57"/>
      <c r="V105" s="57"/>
      <c r="W105" s="57"/>
      <c r="X105" s="57"/>
      <c r="Y105" s="57"/>
      <c r="Z105" s="57"/>
      <c r="AA105" s="57"/>
    </row>
    <row r="106" spans="1:27" s="50" customFormat="1" ht="84">
      <c r="A106" s="5" t="s">
        <v>1012</v>
      </c>
      <c r="B106" s="62" t="s">
        <v>555</v>
      </c>
      <c r="C106" s="6">
        <v>44756</v>
      </c>
      <c r="D106" s="6">
        <v>44756</v>
      </c>
      <c r="E106" s="7" t="s">
        <v>559</v>
      </c>
      <c r="F106" s="65"/>
      <c r="G106" s="65"/>
      <c r="H106" s="4" t="s">
        <v>147</v>
      </c>
      <c r="I106" s="4" t="s">
        <v>130</v>
      </c>
      <c r="J106" s="4" t="s">
        <v>142</v>
      </c>
      <c r="K106" s="4" t="s">
        <v>1013</v>
      </c>
      <c r="L106" s="8" t="s">
        <v>173</v>
      </c>
      <c r="M106" s="66" t="s">
        <v>29</v>
      </c>
      <c r="N106" s="9" t="s">
        <v>170</v>
      </c>
      <c r="O106" s="4"/>
      <c r="P106" s="4">
        <v>204.01</v>
      </c>
      <c r="Q106" s="70" t="s">
        <v>558</v>
      </c>
      <c r="R106" s="72" t="s">
        <v>1078</v>
      </c>
      <c r="T106" s="57"/>
      <c r="U106" s="57"/>
      <c r="V106" s="57"/>
      <c r="W106" s="57"/>
      <c r="X106" s="57"/>
      <c r="Y106" s="57"/>
      <c r="Z106" s="57"/>
      <c r="AA106" s="57"/>
    </row>
    <row r="107" spans="1:27" s="50" customFormat="1" ht="84">
      <c r="A107" s="5" t="s">
        <v>1014</v>
      </c>
      <c r="B107" s="62" t="s">
        <v>555</v>
      </c>
      <c r="C107" s="6">
        <v>44739</v>
      </c>
      <c r="D107" s="6">
        <v>44742</v>
      </c>
      <c r="E107" s="7" t="s">
        <v>559</v>
      </c>
      <c r="F107" s="65"/>
      <c r="G107" s="65"/>
      <c r="H107" s="4" t="s">
        <v>147</v>
      </c>
      <c r="I107" s="4" t="s">
        <v>130</v>
      </c>
      <c r="J107" s="4" t="s">
        <v>142</v>
      </c>
      <c r="K107" s="4" t="s">
        <v>1015</v>
      </c>
      <c r="L107" s="8" t="s">
        <v>173</v>
      </c>
      <c r="M107" s="66" t="s">
        <v>29</v>
      </c>
      <c r="N107" s="9" t="s">
        <v>170</v>
      </c>
      <c r="O107" s="4"/>
      <c r="P107" s="4">
        <v>204.012</v>
      </c>
      <c r="Q107" s="70" t="s">
        <v>558</v>
      </c>
      <c r="R107" s="72" t="s">
        <v>1079</v>
      </c>
      <c r="T107" s="57"/>
      <c r="U107" s="57"/>
      <c r="V107" s="57"/>
      <c r="W107" s="57"/>
      <c r="X107" s="57"/>
      <c r="Y107" s="57"/>
      <c r="Z107" s="57"/>
      <c r="AA107" s="57"/>
    </row>
    <row r="108" spans="1:27" s="50" customFormat="1" ht="84">
      <c r="A108" s="5" t="s">
        <v>740</v>
      </c>
      <c r="B108" s="62"/>
      <c r="C108" s="6">
        <v>44816</v>
      </c>
      <c r="D108" s="6">
        <v>44820</v>
      </c>
      <c r="E108" s="7"/>
      <c r="F108" s="65"/>
      <c r="G108" s="65"/>
      <c r="H108" s="4" t="s">
        <v>741</v>
      </c>
      <c r="I108" s="4" t="s">
        <v>130</v>
      </c>
      <c r="J108" s="4" t="s">
        <v>142</v>
      </c>
      <c r="K108" s="4" t="s">
        <v>742</v>
      </c>
      <c r="L108" s="8" t="s">
        <v>174</v>
      </c>
      <c r="M108" s="66" t="s">
        <v>41</v>
      </c>
      <c r="N108" s="9" t="s">
        <v>171</v>
      </c>
      <c r="O108" s="4"/>
      <c r="P108" s="4">
        <v>208.4</v>
      </c>
      <c r="Q108" s="70"/>
      <c r="R108" s="72" t="s">
        <v>1080</v>
      </c>
      <c r="T108" s="57"/>
      <c r="U108" s="57"/>
      <c r="V108" s="57"/>
      <c r="W108" s="57"/>
      <c r="X108" s="57"/>
      <c r="Y108" s="57"/>
      <c r="Z108" s="57"/>
      <c r="AA108" s="57"/>
    </row>
    <row r="109" spans="1:27" s="50" customFormat="1" ht="72">
      <c r="A109" s="5" t="s">
        <v>771</v>
      </c>
      <c r="B109" s="62"/>
      <c r="C109" s="6">
        <v>44798</v>
      </c>
      <c r="D109" s="6">
        <v>44800</v>
      </c>
      <c r="E109" s="7"/>
      <c r="F109" s="65"/>
      <c r="G109" s="65"/>
      <c r="H109" s="4" t="s">
        <v>141</v>
      </c>
      <c r="I109" s="4" t="s">
        <v>130</v>
      </c>
      <c r="J109" s="4" t="s">
        <v>142</v>
      </c>
      <c r="K109" s="4" t="s">
        <v>770</v>
      </c>
      <c r="L109" s="8" t="s">
        <v>172</v>
      </c>
      <c r="M109" s="66" t="s">
        <v>29</v>
      </c>
      <c r="N109" s="9" t="s">
        <v>170</v>
      </c>
      <c r="O109" s="4"/>
      <c r="P109" s="4">
        <v>209</v>
      </c>
      <c r="Q109" s="70"/>
      <c r="R109" s="72" t="s">
        <v>827</v>
      </c>
      <c r="T109" s="57"/>
      <c r="U109" s="57"/>
      <c r="V109" s="57"/>
      <c r="W109" s="57"/>
      <c r="X109" s="57"/>
      <c r="Y109" s="57"/>
      <c r="Z109" s="57"/>
      <c r="AA109" s="57"/>
    </row>
    <row r="110" spans="1:27" s="50" customFormat="1" ht="96">
      <c r="A110" s="5" t="s">
        <v>686</v>
      </c>
      <c r="B110" s="62" t="s">
        <v>555</v>
      </c>
      <c r="C110" s="6">
        <v>44718</v>
      </c>
      <c r="D110" s="6">
        <v>44742</v>
      </c>
      <c r="E110" s="7" t="s">
        <v>556</v>
      </c>
      <c r="F110" s="65"/>
      <c r="G110" s="65">
        <v>44736</v>
      </c>
      <c r="H110" s="4" t="s">
        <v>141</v>
      </c>
      <c r="I110" s="4" t="s">
        <v>130</v>
      </c>
      <c r="J110" s="4" t="s">
        <v>142</v>
      </c>
      <c r="K110" s="4" t="s">
        <v>636</v>
      </c>
      <c r="L110" s="8" t="s">
        <v>173</v>
      </c>
      <c r="M110" s="66" t="s">
        <v>29</v>
      </c>
      <c r="N110" s="9" t="s">
        <v>170</v>
      </c>
      <c r="O110" s="4"/>
      <c r="P110" s="4">
        <v>209.012</v>
      </c>
      <c r="Q110" s="70" t="s">
        <v>560</v>
      </c>
      <c r="R110" s="72" t="s">
        <v>1081</v>
      </c>
      <c r="T110" s="57"/>
      <c r="U110" s="57"/>
      <c r="V110" s="57"/>
      <c r="W110" s="57"/>
      <c r="X110" s="57"/>
      <c r="Y110" s="57"/>
      <c r="Z110" s="57"/>
      <c r="AA110" s="57"/>
    </row>
    <row r="111" spans="1:27" s="50" customFormat="1" ht="72">
      <c r="A111" s="5" t="s">
        <v>490</v>
      </c>
      <c r="B111" s="62"/>
      <c r="C111" s="6">
        <v>44802</v>
      </c>
      <c r="D111" s="6">
        <v>44814</v>
      </c>
      <c r="E111" s="7"/>
      <c r="F111" s="65"/>
      <c r="G111" s="65"/>
      <c r="H111" s="4" t="s">
        <v>491</v>
      </c>
      <c r="I111" s="4" t="s">
        <v>130</v>
      </c>
      <c r="J111" s="4" t="s">
        <v>142</v>
      </c>
      <c r="K111" s="4" t="s">
        <v>222</v>
      </c>
      <c r="L111" s="8" t="s">
        <v>175</v>
      </c>
      <c r="M111" s="66" t="s">
        <v>29</v>
      </c>
      <c r="N111" s="9" t="s">
        <v>170</v>
      </c>
      <c r="O111" s="4"/>
      <c r="P111" s="4">
        <v>213.1</v>
      </c>
      <c r="Q111" s="70"/>
      <c r="R111" s="72" t="s">
        <v>610</v>
      </c>
      <c r="T111" s="57"/>
      <c r="U111" s="57"/>
      <c r="V111" s="57"/>
      <c r="W111" s="57"/>
      <c r="X111" s="57"/>
      <c r="Y111" s="57"/>
      <c r="Z111" s="57"/>
      <c r="AA111" s="57"/>
    </row>
    <row r="112" spans="1:27" s="50" customFormat="1" ht="72">
      <c r="A112" s="5" t="s">
        <v>492</v>
      </c>
      <c r="B112" s="62"/>
      <c r="C112" s="6">
        <v>44816</v>
      </c>
      <c r="D112" s="6">
        <v>44828</v>
      </c>
      <c r="E112" s="7"/>
      <c r="F112" s="65"/>
      <c r="G112" s="65"/>
      <c r="H112" s="4" t="s">
        <v>493</v>
      </c>
      <c r="I112" s="4" t="s">
        <v>130</v>
      </c>
      <c r="J112" s="4" t="s">
        <v>142</v>
      </c>
      <c r="K112" s="4" t="s">
        <v>222</v>
      </c>
      <c r="L112" s="8" t="s">
        <v>175</v>
      </c>
      <c r="M112" s="66" t="s">
        <v>29</v>
      </c>
      <c r="N112" s="9" t="s">
        <v>170</v>
      </c>
      <c r="O112" s="4"/>
      <c r="P112" s="4">
        <v>213.2</v>
      </c>
      <c r="Q112" s="70"/>
      <c r="R112" s="72" t="s">
        <v>611</v>
      </c>
      <c r="T112" s="57"/>
      <c r="U112" s="57"/>
      <c r="V112" s="57"/>
      <c r="W112" s="57"/>
      <c r="X112" s="57"/>
      <c r="Y112" s="57"/>
      <c r="Z112" s="57"/>
      <c r="AA112" s="57"/>
    </row>
    <row r="113" spans="1:27" s="50" customFormat="1" ht="72">
      <c r="A113" s="5" t="s">
        <v>494</v>
      </c>
      <c r="B113" s="62"/>
      <c r="C113" s="6">
        <v>44830</v>
      </c>
      <c r="D113" s="6">
        <v>44842</v>
      </c>
      <c r="E113" s="7"/>
      <c r="F113" s="65"/>
      <c r="G113" s="65"/>
      <c r="H113" s="4" t="s">
        <v>495</v>
      </c>
      <c r="I113" s="4" t="s">
        <v>130</v>
      </c>
      <c r="J113" s="4" t="s">
        <v>142</v>
      </c>
      <c r="K113" s="4" t="s">
        <v>222</v>
      </c>
      <c r="L113" s="8" t="s">
        <v>175</v>
      </c>
      <c r="M113" s="66" t="s">
        <v>29</v>
      </c>
      <c r="N113" s="9" t="s">
        <v>170</v>
      </c>
      <c r="O113" s="4"/>
      <c r="P113" s="4">
        <v>213.3</v>
      </c>
      <c r="Q113" s="70"/>
      <c r="R113" s="72" t="s">
        <v>612</v>
      </c>
      <c r="T113" s="57"/>
      <c r="U113" s="57"/>
      <c r="V113" s="57"/>
      <c r="W113" s="57"/>
      <c r="X113" s="57"/>
      <c r="Y113" s="57"/>
      <c r="Z113" s="57"/>
      <c r="AA113" s="57"/>
    </row>
    <row r="114" spans="1:27" s="50" customFormat="1" ht="72">
      <c r="A114" s="5" t="s">
        <v>496</v>
      </c>
      <c r="B114" s="62"/>
      <c r="C114" s="6">
        <v>44844</v>
      </c>
      <c r="D114" s="6">
        <v>44856</v>
      </c>
      <c r="E114" s="7"/>
      <c r="F114" s="65"/>
      <c r="G114" s="65"/>
      <c r="H114" s="4" t="s">
        <v>497</v>
      </c>
      <c r="I114" s="4" t="s">
        <v>130</v>
      </c>
      <c r="J114" s="4" t="s">
        <v>142</v>
      </c>
      <c r="K114" s="4" t="s">
        <v>222</v>
      </c>
      <c r="L114" s="8" t="s">
        <v>175</v>
      </c>
      <c r="M114" s="66" t="s">
        <v>29</v>
      </c>
      <c r="N114" s="9" t="s">
        <v>170</v>
      </c>
      <c r="O114" s="4"/>
      <c r="P114" s="4">
        <v>213.4</v>
      </c>
      <c r="Q114" s="70"/>
      <c r="R114" s="72" t="s">
        <v>613</v>
      </c>
      <c r="T114" s="57"/>
      <c r="U114" s="57"/>
      <c r="V114" s="57"/>
      <c r="W114" s="57"/>
      <c r="X114" s="57"/>
      <c r="Y114" s="57"/>
      <c r="Z114" s="57"/>
      <c r="AA114" s="57"/>
    </row>
    <row r="115" spans="1:27" s="50" customFormat="1" ht="67.5">
      <c r="A115" s="5" t="s">
        <v>454</v>
      </c>
      <c r="B115" s="62" t="s">
        <v>555</v>
      </c>
      <c r="C115" s="6">
        <v>44732</v>
      </c>
      <c r="D115" s="6">
        <v>44732</v>
      </c>
      <c r="E115" s="7" t="s">
        <v>557</v>
      </c>
      <c r="F115" s="65"/>
      <c r="G115" s="65"/>
      <c r="H115" s="4" t="s">
        <v>214</v>
      </c>
      <c r="I115" s="4" t="s">
        <v>130</v>
      </c>
      <c r="J115" s="4" t="s">
        <v>142</v>
      </c>
      <c r="K115" s="4" t="s">
        <v>455</v>
      </c>
      <c r="L115" s="8" t="s">
        <v>172</v>
      </c>
      <c r="M115" s="66" t="s">
        <v>29</v>
      </c>
      <c r="N115" s="9" t="s">
        <v>170</v>
      </c>
      <c r="O115" s="4"/>
      <c r="P115" s="4">
        <v>214</v>
      </c>
      <c r="Q115" s="70" t="s">
        <v>558</v>
      </c>
      <c r="R115" s="72" t="s">
        <v>1082</v>
      </c>
      <c r="T115" s="57"/>
      <c r="U115" s="57"/>
      <c r="V115" s="57"/>
      <c r="W115" s="57"/>
      <c r="X115" s="57"/>
      <c r="Y115" s="57"/>
      <c r="Z115" s="57"/>
      <c r="AA115" s="57"/>
    </row>
    <row r="116" spans="1:27" s="50" customFormat="1" ht="72">
      <c r="A116" s="5" t="s">
        <v>772</v>
      </c>
      <c r="B116" s="62"/>
      <c r="C116" s="6">
        <v>44795</v>
      </c>
      <c r="D116" s="6">
        <v>44797</v>
      </c>
      <c r="E116" s="7"/>
      <c r="F116" s="65"/>
      <c r="G116" s="65"/>
      <c r="H116" s="4" t="s">
        <v>214</v>
      </c>
      <c r="I116" s="4" t="s">
        <v>130</v>
      </c>
      <c r="J116" s="4" t="s">
        <v>142</v>
      </c>
      <c r="K116" s="4" t="s">
        <v>770</v>
      </c>
      <c r="L116" s="8" t="s">
        <v>172</v>
      </c>
      <c r="M116" s="66" t="s">
        <v>29</v>
      </c>
      <c r="N116" s="9" t="s">
        <v>170</v>
      </c>
      <c r="O116" s="4"/>
      <c r="P116" s="4">
        <v>214</v>
      </c>
      <c r="Q116" s="70"/>
      <c r="R116" s="72" t="s">
        <v>828</v>
      </c>
      <c r="T116" s="57"/>
      <c r="U116" s="57"/>
      <c r="V116" s="57"/>
      <c r="W116" s="57"/>
      <c r="X116" s="57"/>
      <c r="Y116" s="57"/>
      <c r="Z116" s="57"/>
      <c r="AA116" s="57"/>
    </row>
    <row r="117" spans="1:27" s="50" customFormat="1" ht="72">
      <c r="A117" s="5" t="s">
        <v>456</v>
      </c>
      <c r="B117" s="62"/>
      <c r="C117" s="6">
        <v>44739</v>
      </c>
      <c r="D117" s="6">
        <v>44743</v>
      </c>
      <c r="E117" s="47"/>
      <c r="F117" s="65"/>
      <c r="G117" s="65"/>
      <c r="H117" s="4" t="s">
        <v>214</v>
      </c>
      <c r="I117" s="4" t="s">
        <v>130</v>
      </c>
      <c r="J117" s="4" t="s">
        <v>142</v>
      </c>
      <c r="K117" s="4" t="s">
        <v>457</v>
      </c>
      <c r="L117" s="8" t="s">
        <v>172</v>
      </c>
      <c r="M117" s="66" t="s">
        <v>29</v>
      </c>
      <c r="N117" s="9" t="s">
        <v>170</v>
      </c>
      <c r="O117" s="4"/>
      <c r="P117" s="4">
        <v>214.0001</v>
      </c>
      <c r="Q117" s="70"/>
      <c r="R117" s="72" t="s">
        <v>486</v>
      </c>
      <c r="T117" s="57"/>
      <c r="U117" s="57"/>
      <c r="V117" s="57"/>
      <c r="W117" s="57"/>
      <c r="X117" s="57"/>
      <c r="Y117" s="57"/>
      <c r="Z117" s="57"/>
      <c r="AA117" s="57"/>
    </row>
    <row r="118" spans="1:27" s="50" customFormat="1" ht="72">
      <c r="A118" s="5" t="s">
        <v>221</v>
      </c>
      <c r="B118" s="62"/>
      <c r="C118" s="6">
        <v>44767</v>
      </c>
      <c r="D118" s="6">
        <v>44772</v>
      </c>
      <c r="E118" s="47"/>
      <c r="F118" s="65"/>
      <c r="G118" s="65"/>
      <c r="H118" s="4" t="s">
        <v>498</v>
      </c>
      <c r="I118" s="4" t="s">
        <v>130</v>
      </c>
      <c r="J118" s="4" t="s">
        <v>142</v>
      </c>
      <c r="K118" s="4" t="s">
        <v>222</v>
      </c>
      <c r="L118" s="8" t="s">
        <v>175</v>
      </c>
      <c r="M118" s="66" t="s">
        <v>29</v>
      </c>
      <c r="N118" s="9" t="s">
        <v>170</v>
      </c>
      <c r="O118" s="4"/>
      <c r="P118" s="4">
        <v>217.1</v>
      </c>
      <c r="Q118" s="70"/>
      <c r="R118" s="72" t="s">
        <v>614</v>
      </c>
      <c r="T118" s="57"/>
      <c r="U118" s="57"/>
      <c r="V118" s="57"/>
      <c r="W118" s="57"/>
      <c r="X118" s="57"/>
      <c r="Y118" s="57"/>
      <c r="Z118" s="57"/>
      <c r="AA118" s="57"/>
    </row>
    <row r="119" spans="1:27" s="50" customFormat="1" ht="72">
      <c r="A119" s="5" t="s">
        <v>499</v>
      </c>
      <c r="B119" s="62"/>
      <c r="C119" s="6">
        <v>44774</v>
      </c>
      <c r="D119" s="6">
        <v>44779</v>
      </c>
      <c r="E119" s="47"/>
      <c r="F119" s="65"/>
      <c r="G119" s="65"/>
      <c r="H119" s="4" t="s">
        <v>500</v>
      </c>
      <c r="I119" s="4" t="s">
        <v>130</v>
      </c>
      <c r="J119" s="4" t="s">
        <v>142</v>
      </c>
      <c r="K119" s="4" t="s">
        <v>222</v>
      </c>
      <c r="L119" s="8" t="s">
        <v>175</v>
      </c>
      <c r="M119" s="66" t="s">
        <v>29</v>
      </c>
      <c r="N119" s="9" t="s">
        <v>170</v>
      </c>
      <c r="O119" s="4"/>
      <c r="P119" s="4">
        <v>217.1</v>
      </c>
      <c r="Q119" s="70"/>
      <c r="R119" s="72" t="s">
        <v>615</v>
      </c>
      <c r="T119" s="57"/>
      <c r="U119" s="57"/>
      <c r="V119" s="57"/>
      <c r="W119" s="57"/>
      <c r="X119" s="57"/>
      <c r="Y119" s="57"/>
      <c r="Z119" s="57"/>
      <c r="AA119" s="57"/>
    </row>
    <row r="120" spans="1:27" s="50" customFormat="1" ht="67.5">
      <c r="A120" s="5" t="s">
        <v>566</v>
      </c>
      <c r="B120" s="62" t="s">
        <v>555</v>
      </c>
      <c r="C120" s="6">
        <v>44726</v>
      </c>
      <c r="D120" s="6">
        <v>44728</v>
      </c>
      <c r="E120" s="7" t="s">
        <v>557</v>
      </c>
      <c r="F120" s="65"/>
      <c r="G120" s="65"/>
      <c r="H120" s="4" t="s">
        <v>232</v>
      </c>
      <c r="I120" s="4" t="s">
        <v>130</v>
      </c>
      <c r="J120" s="4" t="s">
        <v>142</v>
      </c>
      <c r="K120" s="4" t="s">
        <v>191</v>
      </c>
      <c r="L120" s="8" t="s">
        <v>172</v>
      </c>
      <c r="M120" s="66" t="s">
        <v>29</v>
      </c>
      <c r="N120" s="9" t="s">
        <v>170</v>
      </c>
      <c r="O120" s="4"/>
      <c r="P120" s="4">
        <v>219</v>
      </c>
      <c r="Q120" s="70" t="s">
        <v>558</v>
      </c>
      <c r="R120" s="72" t="s">
        <v>1083</v>
      </c>
      <c r="T120" s="57"/>
      <c r="U120" s="57"/>
      <c r="V120" s="57"/>
      <c r="W120" s="57"/>
      <c r="X120" s="57"/>
      <c r="Y120" s="57"/>
      <c r="Z120" s="57"/>
      <c r="AA120" s="57"/>
    </row>
    <row r="121" spans="1:27" s="50" customFormat="1" ht="72">
      <c r="A121" s="5" t="s">
        <v>331</v>
      </c>
      <c r="B121" s="62"/>
      <c r="C121" s="6">
        <v>44634</v>
      </c>
      <c r="D121" s="6">
        <v>44757</v>
      </c>
      <c r="E121" s="47"/>
      <c r="F121" s="65"/>
      <c r="G121" s="65"/>
      <c r="H121" s="5" t="s">
        <v>232</v>
      </c>
      <c r="I121" s="4" t="s">
        <v>130</v>
      </c>
      <c r="J121" s="4" t="s">
        <v>142</v>
      </c>
      <c r="K121" s="5" t="s">
        <v>332</v>
      </c>
      <c r="L121" s="8" t="s">
        <v>173</v>
      </c>
      <c r="M121" s="66" t="s">
        <v>29</v>
      </c>
      <c r="N121" s="9" t="s">
        <v>170</v>
      </c>
      <c r="O121" s="4"/>
      <c r="P121" s="4">
        <v>219.00399999999999</v>
      </c>
      <c r="Q121" s="70"/>
      <c r="R121" s="72" t="s">
        <v>407</v>
      </c>
      <c r="T121" s="57"/>
      <c r="U121" s="57"/>
      <c r="V121" s="57"/>
      <c r="W121" s="57"/>
      <c r="X121" s="57"/>
      <c r="Y121" s="57"/>
      <c r="Z121" s="57"/>
      <c r="AA121" s="57"/>
    </row>
    <row r="122" spans="1:27" s="50" customFormat="1" ht="144">
      <c r="A122" s="5" t="s">
        <v>458</v>
      </c>
      <c r="B122" s="62"/>
      <c r="C122" s="6">
        <v>44718</v>
      </c>
      <c r="D122" s="6">
        <v>44736</v>
      </c>
      <c r="E122" s="7"/>
      <c r="F122" s="65"/>
      <c r="G122" s="65"/>
      <c r="H122" s="4" t="s">
        <v>459</v>
      </c>
      <c r="I122" s="4" t="s">
        <v>130</v>
      </c>
      <c r="J122" s="4" t="s">
        <v>131</v>
      </c>
      <c r="K122" s="4" t="s">
        <v>11</v>
      </c>
      <c r="L122" s="8" t="s">
        <v>773</v>
      </c>
      <c r="M122" s="66" t="s">
        <v>774</v>
      </c>
      <c r="N122" s="9" t="s">
        <v>171</v>
      </c>
      <c r="O122" s="4" t="s">
        <v>460</v>
      </c>
      <c r="P122" s="4">
        <v>221.1</v>
      </c>
      <c r="Q122" s="70"/>
      <c r="R122" s="72" t="s">
        <v>829</v>
      </c>
      <c r="T122" s="57"/>
      <c r="U122" s="57"/>
      <c r="V122" s="57"/>
      <c r="W122" s="57"/>
      <c r="X122" s="57"/>
      <c r="Y122" s="57"/>
      <c r="Z122" s="57"/>
      <c r="AA122" s="57"/>
    </row>
    <row r="123" spans="1:27" s="50" customFormat="1" ht="72">
      <c r="A123" s="5" t="s">
        <v>567</v>
      </c>
      <c r="B123" s="62"/>
      <c r="C123" s="6">
        <v>44796</v>
      </c>
      <c r="D123" s="6">
        <v>44797</v>
      </c>
      <c r="E123" s="7"/>
      <c r="F123" s="65"/>
      <c r="G123" s="65"/>
      <c r="H123" s="4" t="s">
        <v>568</v>
      </c>
      <c r="I123" s="4" t="s">
        <v>130</v>
      </c>
      <c r="J123" s="4" t="s">
        <v>255</v>
      </c>
      <c r="K123" s="4" t="s">
        <v>191</v>
      </c>
      <c r="L123" s="8" t="s">
        <v>172</v>
      </c>
      <c r="M123" s="66" t="s">
        <v>29</v>
      </c>
      <c r="N123" s="9" t="s">
        <v>170</v>
      </c>
      <c r="O123" s="4"/>
      <c r="P123" s="4">
        <v>224</v>
      </c>
      <c r="Q123" s="70"/>
      <c r="R123" s="72" t="s">
        <v>616</v>
      </c>
      <c r="T123" s="57"/>
      <c r="U123" s="57"/>
      <c r="V123" s="57"/>
      <c r="W123" s="57"/>
      <c r="X123" s="57"/>
      <c r="Y123" s="57"/>
      <c r="Z123" s="57"/>
      <c r="AA123" s="57"/>
    </row>
    <row r="124" spans="1:27" s="50" customFormat="1" ht="72">
      <c r="A124" s="5" t="s">
        <v>569</v>
      </c>
      <c r="B124" s="62"/>
      <c r="C124" s="6">
        <v>44823</v>
      </c>
      <c r="D124" s="6">
        <v>44827</v>
      </c>
      <c r="E124" s="47"/>
      <c r="F124" s="65"/>
      <c r="G124" s="65"/>
      <c r="H124" s="4" t="s">
        <v>568</v>
      </c>
      <c r="I124" s="4" t="s">
        <v>130</v>
      </c>
      <c r="J124" s="4" t="s">
        <v>255</v>
      </c>
      <c r="K124" s="4" t="s">
        <v>570</v>
      </c>
      <c r="L124" s="8" t="s">
        <v>173</v>
      </c>
      <c r="M124" s="66" t="s">
        <v>29</v>
      </c>
      <c r="N124" s="9" t="s">
        <v>170</v>
      </c>
      <c r="O124" s="4"/>
      <c r="P124" s="4">
        <v>224.001</v>
      </c>
      <c r="Q124" s="70"/>
      <c r="R124" s="72" t="s">
        <v>617</v>
      </c>
      <c r="T124" s="57"/>
      <c r="U124" s="57"/>
      <c r="V124" s="57"/>
      <c r="W124" s="57"/>
      <c r="X124" s="57"/>
      <c r="Y124" s="57"/>
      <c r="Z124" s="57"/>
      <c r="AA124" s="57"/>
    </row>
    <row r="125" spans="1:27" s="50" customFormat="1" ht="72">
      <c r="A125" s="5" t="s">
        <v>571</v>
      </c>
      <c r="B125" s="62"/>
      <c r="C125" s="6">
        <v>44803</v>
      </c>
      <c r="D125" s="6">
        <v>44804</v>
      </c>
      <c r="E125" s="7"/>
      <c r="F125" s="65"/>
      <c r="G125" s="65"/>
      <c r="H125" s="4" t="s">
        <v>501</v>
      </c>
      <c r="I125" s="4" t="s">
        <v>130</v>
      </c>
      <c r="J125" s="4" t="s">
        <v>255</v>
      </c>
      <c r="K125" s="4" t="s">
        <v>185</v>
      </c>
      <c r="L125" s="8" t="s">
        <v>172</v>
      </c>
      <c r="M125" s="66" t="s">
        <v>29</v>
      </c>
      <c r="N125" s="9" t="s">
        <v>170</v>
      </c>
      <c r="O125" s="4"/>
      <c r="P125" s="4">
        <v>229</v>
      </c>
      <c r="Q125" s="70"/>
      <c r="R125" s="72" t="s">
        <v>618</v>
      </c>
      <c r="T125" s="57"/>
      <c r="U125" s="57"/>
      <c r="V125" s="57"/>
      <c r="W125" s="57"/>
      <c r="X125" s="57"/>
      <c r="Y125" s="57"/>
      <c r="Z125" s="57"/>
      <c r="AA125" s="57"/>
    </row>
    <row r="126" spans="1:27" s="50" customFormat="1" ht="72">
      <c r="A126" s="5" t="s">
        <v>572</v>
      </c>
      <c r="B126" s="62"/>
      <c r="C126" s="6">
        <v>44844</v>
      </c>
      <c r="D126" s="6">
        <v>44852</v>
      </c>
      <c r="E126" s="7"/>
      <c r="F126" s="65"/>
      <c r="G126" s="65"/>
      <c r="H126" s="4" t="s">
        <v>501</v>
      </c>
      <c r="I126" s="4" t="s">
        <v>130</v>
      </c>
      <c r="J126" s="4" t="s">
        <v>255</v>
      </c>
      <c r="K126" s="4" t="s">
        <v>573</v>
      </c>
      <c r="L126" s="8" t="s">
        <v>173</v>
      </c>
      <c r="M126" s="66" t="s">
        <v>29</v>
      </c>
      <c r="N126" s="9" t="s">
        <v>170</v>
      </c>
      <c r="O126" s="4"/>
      <c r="P126" s="4">
        <v>229.001</v>
      </c>
      <c r="Q126" s="70"/>
      <c r="R126" s="72" t="s">
        <v>619</v>
      </c>
      <c r="T126" s="57"/>
      <c r="U126" s="57"/>
      <c r="V126" s="57"/>
      <c r="W126" s="57"/>
      <c r="X126" s="57"/>
      <c r="Y126" s="57"/>
      <c r="Z126" s="57"/>
      <c r="AA126" s="57"/>
    </row>
    <row r="127" spans="1:27" s="50" customFormat="1" ht="72">
      <c r="A127" s="5" t="s">
        <v>574</v>
      </c>
      <c r="B127" s="62"/>
      <c r="C127" s="6">
        <v>44775</v>
      </c>
      <c r="D127" s="6">
        <v>44776</v>
      </c>
      <c r="E127" s="7"/>
      <c r="F127" s="65"/>
      <c r="G127" s="65"/>
      <c r="H127" s="4" t="s">
        <v>575</v>
      </c>
      <c r="I127" s="4" t="s">
        <v>130</v>
      </c>
      <c r="J127" s="4" t="s">
        <v>255</v>
      </c>
      <c r="K127" s="4" t="s">
        <v>576</v>
      </c>
      <c r="L127" s="8" t="s">
        <v>172</v>
      </c>
      <c r="M127" s="66" t="s">
        <v>41</v>
      </c>
      <c r="N127" s="9" t="s">
        <v>171</v>
      </c>
      <c r="O127" s="4"/>
      <c r="P127" s="4">
        <v>230</v>
      </c>
      <c r="Q127" s="70"/>
      <c r="R127" s="72" t="s">
        <v>1084</v>
      </c>
      <c r="T127" s="57"/>
      <c r="U127" s="57"/>
      <c r="V127" s="57"/>
      <c r="W127" s="57"/>
      <c r="X127" s="57"/>
      <c r="Y127" s="57"/>
      <c r="Z127" s="57"/>
      <c r="AA127" s="57"/>
    </row>
    <row r="128" spans="1:27" s="50" customFormat="1" ht="72">
      <c r="A128" s="5" t="s">
        <v>577</v>
      </c>
      <c r="B128" s="62"/>
      <c r="C128" s="6">
        <v>44816</v>
      </c>
      <c r="D128" s="6">
        <v>44816</v>
      </c>
      <c r="E128" s="7"/>
      <c r="F128" s="65"/>
      <c r="G128" s="65"/>
      <c r="H128" s="4" t="s">
        <v>575</v>
      </c>
      <c r="I128" s="4" t="s">
        <v>130</v>
      </c>
      <c r="J128" s="4" t="s">
        <v>255</v>
      </c>
      <c r="K128" s="4" t="s">
        <v>298</v>
      </c>
      <c r="L128" s="8" t="s">
        <v>173</v>
      </c>
      <c r="M128" s="66" t="s">
        <v>41</v>
      </c>
      <c r="N128" s="9" t="s">
        <v>171</v>
      </c>
      <c r="O128" s="4"/>
      <c r="P128" s="4">
        <v>230.001</v>
      </c>
      <c r="Q128" s="70"/>
      <c r="R128" s="72" t="s">
        <v>1085</v>
      </c>
      <c r="T128" s="57"/>
      <c r="U128" s="57"/>
      <c r="V128" s="57"/>
      <c r="W128" s="57"/>
      <c r="X128" s="57"/>
      <c r="Y128" s="57"/>
      <c r="Z128" s="57"/>
      <c r="AA128" s="57"/>
    </row>
    <row r="129" spans="1:27" s="50" customFormat="1" ht="72">
      <c r="A129" s="5" t="s">
        <v>578</v>
      </c>
      <c r="B129" s="62"/>
      <c r="C129" s="6">
        <v>44817</v>
      </c>
      <c r="D129" s="6">
        <v>44817</v>
      </c>
      <c r="E129" s="7"/>
      <c r="F129" s="65"/>
      <c r="G129" s="65"/>
      <c r="H129" s="4" t="s">
        <v>575</v>
      </c>
      <c r="I129" s="4" t="s">
        <v>130</v>
      </c>
      <c r="J129" s="4" t="s">
        <v>255</v>
      </c>
      <c r="K129" s="4" t="s">
        <v>579</v>
      </c>
      <c r="L129" s="8" t="s">
        <v>173</v>
      </c>
      <c r="M129" s="66" t="s">
        <v>41</v>
      </c>
      <c r="N129" s="9" t="s">
        <v>171</v>
      </c>
      <c r="O129" s="4"/>
      <c r="P129" s="4">
        <v>230.00200000000001</v>
      </c>
      <c r="Q129" s="70"/>
      <c r="R129" s="72" t="s">
        <v>1086</v>
      </c>
      <c r="T129" s="57"/>
      <c r="U129" s="57"/>
      <c r="V129" s="57"/>
      <c r="W129" s="57"/>
      <c r="X129" s="57"/>
      <c r="Y129" s="57"/>
      <c r="Z129" s="57"/>
      <c r="AA129" s="57"/>
    </row>
    <row r="130" spans="1:27" s="50" customFormat="1" ht="72">
      <c r="A130" s="5" t="s">
        <v>580</v>
      </c>
      <c r="B130" s="62"/>
      <c r="C130" s="6">
        <v>44818</v>
      </c>
      <c r="D130" s="6">
        <v>44818</v>
      </c>
      <c r="E130" s="7"/>
      <c r="F130" s="65"/>
      <c r="G130" s="65"/>
      <c r="H130" s="4" t="s">
        <v>575</v>
      </c>
      <c r="I130" s="4" t="s">
        <v>130</v>
      </c>
      <c r="J130" s="4" t="s">
        <v>255</v>
      </c>
      <c r="K130" s="4" t="s">
        <v>581</v>
      </c>
      <c r="L130" s="8" t="s">
        <v>173</v>
      </c>
      <c r="M130" s="66" t="s">
        <v>41</v>
      </c>
      <c r="N130" s="9" t="s">
        <v>171</v>
      </c>
      <c r="O130" s="4"/>
      <c r="P130" s="4">
        <v>230.00299999999999</v>
      </c>
      <c r="Q130" s="70"/>
      <c r="R130" s="72" t="s">
        <v>1087</v>
      </c>
      <c r="T130" s="57"/>
      <c r="U130" s="57"/>
      <c r="V130" s="57"/>
      <c r="W130" s="57"/>
      <c r="X130" s="57"/>
      <c r="Y130" s="57"/>
      <c r="Z130" s="57"/>
      <c r="AA130" s="57"/>
    </row>
    <row r="131" spans="1:27" s="50" customFormat="1" ht="72">
      <c r="A131" s="5" t="s">
        <v>582</v>
      </c>
      <c r="B131" s="62"/>
      <c r="C131" s="6">
        <v>44819</v>
      </c>
      <c r="D131" s="6">
        <v>44819</v>
      </c>
      <c r="E131" s="7"/>
      <c r="F131" s="65"/>
      <c r="G131" s="65"/>
      <c r="H131" s="4" t="s">
        <v>575</v>
      </c>
      <c r="I131" s="4" t="s">
        <v>130</v>
      </c>
      <c r="J131" s="4" t="s">
        <v>255</v>
      </c>
      <c r="K131" s="4" t="s">
        <v>583</v>
      </c>
      <c r="L131" s="8" t="s">
        <v>173</v>
      </c>
      <c r="M131" s="66" t="s">
        <v>41</v>
      </c>
      <c r="N131" s="9" t="s">
        <v>171</v>
      </c>
      <c r="O131" s="4"/>
      <c r="P131" s="4">
        <v>230.00399999999999</v>
      </c>
      <c r="Q131" s="70"/>
      <c r="R131" s="72" t="s">
        <v>1088</v>
      </c>
      <c r="T131" s="57"/>
      <c r="U131" s="57"/>
      <c r="V131" s="57"/>
      <c r="W131" s="57"/>
      <c r="X131" s="57"/>
      <c r="Y131" s="57"/>
      <c r="Z131" s="57"/>
      <c r="AA131" s="57"/>
    </row>
    <row r="132" spans="1:27" s="50" customFormat="1" ht="72">
      <c r="A132" s="5" t="s">
        <v>254</v>
      </c>
      <c r="B132" s="62"/>
      <c r="C132" s="6">
        <v>44760</v>
      </c>
      <c r="D132" s="6">
        <v>44770</v>
      </c>
      <c r="E132" s="7"/>
      <c r="F132" s="65"/>
      <c r="G132" s="65"/>
      <c r="H132" s="4" t="s">
        <v>775</v>
      </c>
      <c r="I132" s="4" t="s">
        <v>130</v>
      </c>
      <c r="J132" s="4" t="s">
        <v>255</v>
      </c>
      <c r="K132" s="4" t="s">
        <v>11</v>
      </c>
      <c r="L132" s="8" t="s">
        <v>175</v>
      </c>
      <c r="M132" s="66" t="s">
        <v>41</v>
      </c>
      <c r="N132" s="9" t="s">
        <v>171</v>
      </c>
      <c r="O132" s="4"/>
      <c r="P132" s="4">
        <v>230.1</v>
      </c>
      <c r="Q132" s="70"/>
      <c r="R132" s="72" t="s">
        <v>1089</v>
      </c>
      <c r="T132" s="57"/>
      <c r="U132" s="57"/>
      <c r="V132" s="57"/>
      <c r="W132" s="57"/>
      <c r="X132" s="57"/>
      <c r="Y132" s="57"/>
      <c r="Z132" s="57"/>
      <c r="AA132" s="57"/>
    </row>
    <row r="133" spans="1:27" s="50" customFormat="1" ht="72">
      <c r="A133" s="5" t="s">
        <v>584</v>
      </c>
      <c r="B133" s="62"/>
      <c r="C133" s="6">
        <v>44788</v>
      </c>
      <c r="D133" s="6">
        <v>44800</v>
      </c>
      <c r="E133" s="7"/>
      <c r="F133" s="65"/>
      <c r="G133" s="65"/>
      <c r="H133" s="4" t="s">
        <v>585</v>
      </c>
      <c r="I133" s="4" t="s">
        <v>130</v>
      </c>
      <c r="J133" s="4" t="s">
        <v>255</v>
      </c>
      <c r="K133" s="4" t="s">
        <v>282</v>
      </c>
      <c r="L133" s="8" t="s">
        <v>175</v>
      </c>
      <c r="M133" s="66" t="s">
        <v>29</v>
      </c>
      <c r="N133" s="9" t="s">
        <v>170</v>
      </c>
      <c r="O133" s="4"/>
      <c r="P133" s="4">
        <v>230.1</v>
      </c>
      <c r="Q133" s="70"/>
      <c r="R133" s="72" t="s">
        <v>620</v>
      </c>
      <c r="T133" s="57"/>
      <c r="U133" s="57"/>
      <c r="V133" s="57"/>
      <c r="W133" s="57"/>
      <c r="X133" s="57"/>
      <c r="Y133" s="57"/>
      <c r="Z133" s="57"/>
      <c r="AA133" s="57"/>
    </row>
    <row r="134" spans="1:27" s="50" customFormat="1" ht="72">
      <c r="A134" s="5" t="s">
        <v>586</v>
      </c>
      <c r="B134" s="62"/>
      <c r="C134" s="6">
        <v>44781</v>
      </c>
      <c r="D134" s="6">
        <v>44786</v>
      </c>
      <c r="E134" s="7"/>
      <c r="F134" s="65"/>
      <c r="G134" s="65"/>
      <c r="H134" s="4" t="s">
        <v>587</v>
      </c>
      <c r="I134" s="4" t="s">
        <v>130</v>
      </c>
      <c r="J134" s="4" t="s">
        <v>255</v>
      </c>
      <c r="K134" s="4" t="s">
        <v>294</v>
      </c>
      <c r="L134" s="8" t="s">
        <v>175</v>
      </c>
      <c r="M134" s="66" t="s">
        <v>29</v>
      </c>
      <c r="N134" s="9" t="s">
        <v>170</v>
      </c>
      <c r="O134" s="4"/>
      <c r="P134" s="4">
        <v>230.2</v>
      </c>
      <c r="Q134" s="70"/>
      <c r="R134" s="72" t="s">
        <v>621</v>
      </c>
      <c r="T134" s="57"/>
      <c r="U134" s="57"/>
      <c r="V134" s="57"/>
      <c r="W134" s="57"/>
      <c r="X134" s="57"/>
      <c r="Y134" s="57"/>
      <c r="Z134" s="57"/>
      <c r="AA134" s="57"/>
    </row>
    <row r="135" spans="1:27" s="50" customFormat="1" ht="112.5">
      <c r="A135" s="5" t="s">
        <v>461</v>
      </c>
      <c r="B135" s="62"/>
      <c r="C135" s="6">
        <v>44739</v>
      </c>
      <c r="D135" s="6">
        <v>44743</v>
      </c>
      <c r="E135" s="7"/>
      <c r="F135" s="65"/>
      <c r="G135" s="65"/>
      <c r="H135" s="4" t="s">
        <v>502</v>
      </c>
      <c r="I135" s="4" t="s">
        <v>130</v>
      </c>
      <c r="J135" s="4" t="s">
        <v>255</v>
      </c>
      <c r="K135" s="4" t="s">
        <v>11</v>
      </c>
      <c r="L135" s="8" t="s">
        <v>503</v>
      </c>
      <c r="M135" s="66" t="s">
        <v>29</v>
      </c>
      <c r="N135" s="9" t="s">
        <v>170</v>
      </c>
      <c r="O135" s="4" t="s">
        <v>504</v>
      </c>
      <c r="P135" s="4">
        <v>232.1</v>
      </c>
      <c r="Q135" s="70"/>
      <c r="R135" s="72" t="s">
        <v>666</v>
      </c>
      <c r="T135" s="57"/>
      <c r="U135" s="57"/>
      <c r="V135" s="57"/>
      <c r="W135" s="57"/>
      <c r="X135" s="57"/>
      <c r="Y135" s="57"/>
      <c r="Z135" s="57"/>
      <c r="AA135" s="57"/>
    </row>
    <row r="136" spans="1:27" s="50" customFormat="1" ht="72">
      <c r="A136" s="5" t="s">
        <v>505</v>
      </c>
      <c r="B136" s="62"/>
      <c r="C136" s="6">
        <v>44739</v>
      </c>
      <c r="D136" s="6">
        <v>44743</v>
      </c>
      <c r="E136" s="7"/>
      <c r="F136" s="65"/>
      <c r="G136" s="65"/>
      <c r="H136" s="4" t="s">
        <v>506</v>
      </c>
      <c r="I136" s="4" t="s">
        <v>130</v>
      </c>
      <c r="J136" s="4" t="s">
        <v>255</v>
      </c>
      <c r="K136" s="4" t="s">
        <v>11</v>
      </c>
      <c r="L136" s="8" t="s">
        <v>175</v>
      </c>
      <c r="M136" s="66" t="s">
        <v>29</v>
      </c>
      <c r="N136" s="9" t="s">
        <v>170</v>
      </c>
      <c r="O136" s="4"/>
      <c r="P136" s="4">
        <v>233.1</v>
      </c>
      <c r="Q136" s="70"/>
      <c r="R136" s="72" t="s">
        <v>667</v>
      </c>
      <c r="T136" s="57"/>
      <c r="U136" s="57"/>
      <c r="V136" s="57"/>
      <c r="W136" s="57"/>
      <c r="X136" s="57"/>
      <c r="Y136" s="57"/>
      <c r="Z136" s="57"/>
      <c r="AA136" s="57"/>
    </row>
    <row r="137" spans="1:27" s="50" customFormat="1" ht="72">
      <c r="A137" s="5" t="s">
        <v>507</v>
      </c>
      <c r="B137" s="62"/>
      <c r="C137" s="6">
        <v>44747</v>
      </c>
      <c r="D137" s="6">
        <v>44757</v>
      </c>
      <c r="E137" s="7"/>
      <c r="F137" s="65"/>
      <c r="G137" s="65"/>
      <c r="H137" s="4" t="s">
        <v>508</v>
      </c>
      <c r="I137" s="4" t="s">
        <v>130</v>
      </c>
      <c r="J137" s="4" t="s">
        <v>255</v>
      </c>
      <c r="K137" s="4" t="s">
        <v>11</v>
      </c>
      <c r="L137" s="8" t="s">
        <v>175</v>
      </c>
      <c r="M137" s="66" t="s">
        <v>29</v>
      </c>
      <c r="N137" s="9" t="s">
        <v>170</v>
      </c>
      <c r="O137" s="4"/>
      <c r="P137" s="4">
        <v>235.1</v>
      </c>
      <c r="Q137" s="70"/>
      <c r="R137" s="72" t="s">
        <v>668</v>
      </c>
      <c r="T137" s="57"/>
      <c r="U137" s="57"/>
      <c r="V137" s="57"/>
      <c r="W137" s="57"/>
      <c r="X137" s="57"/>
      <c r="Y137" s="57"/>
      <c r="Z137" s="57"/>
      <c r="AA137" s="57"/>
    </row>
    <row r="138" spans="1:27" s="50" customFormat="1" ht="132">
      <c r="A138" s="5" t="s">
        <v>509</v>
      </c>
      <c r="B138" s="62"/>
      <c r="C138" s="6">
        <v>44753</v>
      </c>
      <c r="D138" s="6">
        <v>44764</v>
      </c>
      <c r="E138" s="7"/>
      <c r="F138" s="65"/>
      <c r="G138" s="65"/>
      <c r="H138" s="4" t="s">
        <v>510</v>
      </c>
      <c r="I138" s="4" t="s">
        <v>130</v>
      </c>
      <c r="J138" s="4" t="s">
        <v>255</v>
      </c>
      <c r="K138" s="4" t="s">
        <v>11</v>
      </c>
      <c r="L138" s="8" t="s">
        <v>511</v>
      </c>
      <c r="M138" s="66" t="s">
        <v>29</v>
      </c>
      <c r="N138" s="9" t="s">
        <v>170</v>
      </c>
      <c r="O138" s="4" t="s">
        <v>512</v>
      </c>
      <c r="P138" s="4">
        <v>236.1</v>
      </c>
      <c r="Q138" s="70"/>
      <c r="R138" s="72" t="s">
        <v>669</v>
      </c>
      <c r="T138" s="57"/>
      <c r="U138" s="57"/>
      <c r="V138" s="57"/>
      <c r="W138" s="57"/>
      <c r="X138" s="57"/>
      <c r="Y138" s="57"/>
      <c r="Z138" s="57"/>
      <c r="AA138" s="57"/>
    </row>
    <row r="139" spans="1:27" s="50" customFormat="1" ht="72">
      <c r="A139" s="5" t="s">
        <v>257</v>
      </c>
      <c r="B139" s="62"/>
      <c r="C139" s="6">
        <v>44782</v>
      </c>
      <c r="D139" s="6">
        <v>44782</v>
      </c>
      <c r="E139" s="7"/>
      <c r="F139" s="65"/>
      <c r="G139" s="65"/>
      <c r="H139" s="4" t="s">
        <v>258</v>
      </c>
      <c r="I139" s="4" t="s">
        <v>130</v>
      </c>
      <c r="J139" s="4" t="s">
        <v>255</v>
      </c>
      <c r="K139" s="4" t="s">
        <v>256</v>
      </c>
      <c r="L139" s="8" t="s">
        <v>172</v>
      </c>
      <c r="M139" s="66" t="s">
        <v>29</v>
      </c>
      <c r="N139" s="9" t="s">
        <v>170</v>
      </c>
      <c r="O139" s="4"/>
      <c r="P139" s="4">
        <v>237</v>
      </c>
      <c r="Q139" s="70"/>
      <c r="R139" s="72" t="s">
        <v>340</v>
      </c>
      <c r="T139" s="57"/>
      <c r="U139" s="57"/>
      <c r="V139" s="57"/>
      <c r="W139" s="57"/>
      <c r="X139" s="57"/>
      <c r="Y139" s="57"/>
      <c r="Z139" s="57"/>
      <c r="AA139" s="57"/>
    </row>
    <row r="140" spans="1:27" s="50" customFormat="1" ht="72">
      <c r="A140" s="5" t="s">
        <v>259</v>
      </c>
      <c r="B140" s="62"/>
      <c r="C140" s="6">
        <v>44783</v>
      </c>
      <c r="D140" s="6">
        <v>44783</v>
      </c>
      <c r="E140" s="7"/>
      <c r="F140" s="65"/>
      <c r="G140" s="65"/>
      <c r="H140" s="4" t="s">
        <v>260</v>
      </c>
      <c r="I140" s="4" t="s">
        <v>130</v>
      </c>
      <c r="J140" s="4" t="s">
        <v>255</v>
      </c>
      <c r="K140" s="4" t="s">
        <v>261</v>
      </c>
      <c r="L140" s="8" t="s">
        <v>172</v>
      </c>
      <c r="M140" s="66" t="s">
        <v>29</v>
      </c>
      <c r="N140" s="9" t="s">
        <v>170</v>
      </c>
      <c r="O140" s="4"/>
      <c r="P140" s="4">
        <v>237</v>
      </c>
      <c r="Q140" s="70"/>
      <c r="R140" s="72" t="s">
        <v>341</v>
      </c>
      <c r="T140" s="57"/>
      <c r="U140" s="57"/>
      <c r="V140" s="57"/>
      <c r="W140" s="57"/>
      <c r="X140" s="57"/>
      <c r="Y140" s="57"/>
      <c r="Z140" s="57"/>
      <c r="AA140" s="57"/>
    </row>
    <row r="141" spans="1:27" s="50" customFormat="1" ht="72">
      <c r="A141" s="5" t="s">
        <v>262</v>
      </c>
      <c r="B141" s="62"/>
      <c r="C141" s="6">
        <v>44831</v>
      </c>
      <c r="D141" s="6">
        <v>44831</v>
      </c>
      <c r="E141" s="7"/>
      <c r="F141" s="65"/>
      <c r="G141" s="65"/>
      <c r="H141" s="4" t="s">
        <v>258</v>
      </c>
      <c r="I141" s="4" t="s">
        <v>130</v>
      </c>
      <c r="J141" s="4" t="s">
        <v>255</v>
      </c>
      <c r="K141" s="4" t="s">
        <v>752</v>
      </c>
      <c r="L141" s="8" t="s">
        <v>172</v>
      </c>
      <c r="M141" s="66" t="s">
        <v>29</v>
      </c>
      <c r="N141" s="9" t="s">
        <v>170</v>
      </c>
      <c r="O141" s="4"/>
      <c r="P141" s="4">
        <v>237</v>
      </c>
      <c r="Q141" s="70"/>
      <c r="R141" s="72" t="s">
        <v>818</v>
      </c>
      <c r="T141" s="57"/>
      <c r="U141" s="57"/>
      <c r="V141" s="57"/>
      <c r="W141" s="57"/>
      <c r="X141" s="57"/>
      <c r="Y141" s="57"/>
      <c r="Z141" s="57"/>
      <c r="AA141" s="57"/>
    </row>
    <row r="142" spans="1:27" s="50" customFormat="1" ht="72">
      <c r="A142" s="5" t="s">
        <v>377</v>
      </c>
      <c r="B142" s="62"/>
      <c r="C142" s="6">
        <v>44816</v>
      </c>
      <c r="D142" s="6">
        <v>44821</v>
      </c>
      <c r="E142" s="7"/>
      <c r="F142" s="65"/>
      <c r="G142" s="65"/>
      <c r="H142" s="4" t="s">
        <v>260</v>
      </c>
      <c r="I142" s="4" t="s">
        <v>130</v>
      </c>
      <c r="J142" s="4" t="s">
        <v>255</v>
      </c>
      <c r="K142" s="4" t="s">
        <v>378</v>
      </c>
      <c r="L142" s="8" t="s">
        <v>173</v>
      </c>
      <c r="M142" s="66" t="s">
        <v>29</v>
      </c>
      <c r="N142" s="9" t="s">
        <v>170</v>
      </c>
      <c r="O142" s="4"/>
      <c r="P142" s="4">
        <v>237.00299999999999</v>
      </c>
      <c r="Q142" s="70"/>
      <c r="R142" s="72" t="s">
        <v>438</v>
      </c>
      <c r="T142" s="57"/>
      <c r="U142" s="57"/>
      <c r="V142" s="57"/>
      <c r="W142" s="57"/>
      <c r="X142" s="57"/>
      <c r="Y142" s="57"/>
      <c r="Z142" s="57"/>
      <c r="AA142" s="57"/>
    </row>
    <row r="143" spans="1:27" s="50" customFormat="1" ht="72">
      <c r="A143" s="5" t="s">
        <v>264</v>
      </c>
      <c r="B143" s="62"/>
      <c r="C143" s="6">
        <v>44753</v>
      </c>
      <c r="D143" s="6">
        <v>44754</v>
      </c>
      <c r="E143" s="7"/>
      <c r="F143" s="65"/>
      <c r="G143" s="65"/>
      <c r="H143" s="4" t="s">
        <v>265</v>
      </c>
      <c r="I143" s="4" t="s">
        <v>130</v>
      </c>
      <c r="J143" s="4" t="s">
        <v>255</v>
      </c>
      <c r="K143" s="4" t="s">
        <v>266</v>
      </c>
      <c r="L143" s="8" t="s">
        <v>173</v>
      </c>
      <c r="M143" s="66" t="s">
        <v>29</v>
      </c>
      <c r="N143" s="9" t="s">
        <v>170</v>
      </c>
      <c r="O143" s="4"/>
      <c r="P143" s="4">
        <v>241.001</v>
      </c>
      <c r="Q143" s="70"/>
      <c r="R143" s="72" t="s">
        <v>342</v>
      </c>
      <c r="T143" s="57"/>
      <c r="U143" s="57"/>
      <c r="V143" s="57"/>
      <c r="W143" s="57"/>
      <c r="X143" s="57"/>
      <c r="Y143" s="57"/>
      <c r="Z143" s="57"/>
      <c r="AA143" s="57"/>
    </row>
    <row r="144" spans="1:27" s="50" customFormat="1" ht="72">
      <c r="A144" s="5" t="s">
        <v>551</v>
      </c>
      <c r="B144" s="62"/>
      <c r="C144" s="6">
        <v>44796</v>
      </c>
      <c r="D144" s="6">
        <v>44799</v>
      </c>
      <c r="E144" s="7"/>
      <c r="F144" s="65"/>
      <c r="G144" s="65"/>
      <c r="H144" s="4" t="s">
        <v>263</v>
      </c>
      <c r="I144" s="4" t="s">
        <v>130</v>
      </c>
      <c r="J144" s="4" t="s">
        <v>255</v>
      </c>
      <c r="K144" s="4" t="s">
        <v>552</v>
      </c>
      <c r="L144" s="8" t="s">
        <v>173</v>
      </c>
      <c r="M144" s="66" t="s">
        <v>29</v>
      </c>
      <c r="N144" s="9" t="s">
        <v>170</v>
      </c>
      <c r="O144" s="4"/>
      <c r="P144" s="4">
        <v>241.001</v>
      </c>
      <c r="Q144" s="70"/>
      <c r="R144" s="72" t="s">
        <v>759</v>
      </c>
      <c r="T144" s="57"/>
      <c r="U144" s="57"/>
      <c r="V144" s="57"/>
      <c r="W144" s="57"/>
      <c r="X144" s="57"/>
      <c r="Y144" s="57"/>
      <c r="Z144" s="57"/>
      <c r="AA144" s="57"/>
    </row>
    <row r="145" spans="1:27" s="50" customFormat="1" ht="72">
      <c r="A145" s="5" t="s">
        <v>379</v>
      </c>
      <c r="B145" s="62"/>
      <c r="C145" s="6">
        <v>44809</v>
      </c>
      <c r="D145" s="6">
        <v>44814</v>
      </c>
      <c r="E145" s="7"/>
      <c r="F145" s="65"/>
      <c r="G145" s="65"/>
      <c r="H145" s="4" t="s">
        <v>263</v>
      </c>
      <c r="I145" s="4" t="s">
        <v>130</v>
      </c>
      <c r="J145" s="4" t="s">
        <v>255</v>
      </c>
      <c r="K145" s="4" t="s">
        <v>380</v>
      </c>
      <c r="L145" s="8" t="s">
        <v>173</v>
      </c>
      <c r="M145" s="66" t="s">
        <v>29</v>
      </c>
      <c r="N145" s="9" t="s">
        <v>170</v>
      </c>
      <c r="O145" s="4"/>
      <c r="P145" s="4">
        <v>241.001</v>
      </c>
      <c r="Q145" s="70"/>
      <c r="R145" s="72" t="s">
        <v>440</v>
      </c>
      <c r="T145" s="57"/>
      <c r="U145" s="57"/>
      <c r="V145" s="57"/>
      <c r="W145" s="57"/>
      <c r="X145" s="57"/>
      <c r="Y145" s="57"/>
      <c r="Z145" s="57"/>
      <c r="AA145" s="57"/>
    </row>
    <row r="146" spans="1:27" s="50" customFormat="1" ht="72">
      <c r="A146" s="5" t="s">
        <v>268</v>
      </c>
      <c r="B146" s="62"/>
      <c r="C146" s="6">
        <v>44755</v>
      </c>
      <c r="D146" s="6">
        <v>44756</v>
      </c>
      <c r="E146" s="47"/>
      <c r="F146" s="65"/>
      <c r="G146" s="65"/>
      <c r="H146" s="4" t="s">
        <v>265</v>
      </c>
      <c r="I146" s="4" t="s">
        <v>130</v>
      </c>
      <c r="J146" s="4" t="s">
        <v>255</v>
      </c>
      <c r="K146" s="4" t="s">
        <v>269</v>
      </c>
      <c r="L146" s="8" t="s">
        <v>173</v>
      </c>
      <c r="M146" s="66" t="s">
        <v>29</v>
      </c>
      <c r="N146" s="9" t="s">
        <v>170</v>
      </c>
      <c r="O146" s="4"/>
      <c r="P146" s="4">
        <v>241.00200000000001</v>
      </c>
      <c r="Q146" s="70"/>
      <c r="R146" s="72" t="s">
        <v>343</v>
      </c>
      <c r="T146" s="57"/>
      <c r="U146" s="57"/>
      <c r="V146" s="57"/>
      <c r="W146" s="57"/>
      <c r="X146" s="57"/>
      <c r="Y146" s="57"/>
      <c r="Z146" s="57"/>
      <c r="AA146" s="57"/>
    </row>
    <row r="147" spans="1:27" s="50" customFormat="1" ht="72">
      <c r="A147" s="5" t="s">
        <v>553</v>
      </c>
      <c r="B147" s="62"/>
      <c r="C147" s="6">
        <v>44797</v>
      </c>
      <c r="D147" s="6">
        <v>44799</v>
      </c>
      <c r="E147" s="47"/>
      <c r="F147" s="65"/>
      <c r="G147" s="65"/>
      <c r="H147" s="4" t="s">
        <v>263</v>
      </c>
      <c r="I147" s="4" t="s">
        <v>130</v>
      </c>
      <c r="J147" s="4" t="s">
        <v>255</v>
      </c>
      <c r="K147" s="4" t="s">
        <v>554</v>
      </c>
      <c r="L147" s="8" t="s">
        <v>173</v>
      </c>
      <c r="M147" s="66" t="s">
        <v>29</v>
      </c>
      <c r="N147" s="9" t="s">
        <v>170</v>
      </c>
      <c r="O147" s="4"/>
      <c r="P147" s="4">
        <v>241.00200000000001</v>
      </c>
      <c r="Q147" s="70"/>
      <c r="R147" s="72" t="s">
        <v>760</v>
      </c>
      <c r="T147" s="57"/>
      <c r="U147" s="57"/>
      <c r="V147" s="57"/>
      <c r="W147" s="57"/>
      <c r="X147" s="57"/>
      <c r="Y147" s="57"/>
      <c r="Z147" s="57"/>
      <c r="AA147" s="57"/>
    </row>
    <row r="148" spans="1:27" s="50" customFormat="1" ht="72">
      <c r="A148" s="5" t="s">
        <v>270</v>
      </c>
      <c r="B148" s="62"/>
      <c r="C148" s="6">
        <v>44748</v>
      </c>
      <c r="D148" s="6">
        <v>44749</v>
      </c>
      <c r="E148" s="47"/>
      <c r="F148" s="65"/>
      <c r="G148" s="65"/>
      <c r="H148" s="4" t="s">
        <v>265</v>
      </c>
      <c r="I148" s="4" t="s">
        <v>130</v>
      </c>
      <c r="J148" s="4" t="s">
        <v>255</v>
      </c>
      <c r="K148" s="4" t="s">
        <v>271</v>
      </c>
      <c r="L148" s="8" t="s">
        <v>173</v>
      </c>
      <c r="M148" s="66" t="s">
        <v>29</v>
      </c>
      <c r="N148" s="9" t="s">
        <v>170</v>
      </c>
      <c r="O148" s="4"/>
      <c r="P148" s="4">
        <v>241.00299999999999</v>
      </c>
      <c r="Q148" s="70"/>
      <c r="R148" s="72" t="s">
        <v>344</v>
      </c>
      <c r="T148" s="57"/>
      <c r="U148" s="57"/>
      <c r="V148" s="57"/>
      <c r="W148" s="57"/>
      <c r="X148" s="57"/>
      <c r="Y148" s="57"/>
      <c r="Z148" s="57"/>
      <c r="AA148" s="57"/>
    </row>
    <row r="149" spans="1:27" s="50" customFormat="1" ht="72">
      <c r="A149" s="5" t="s">
        <v>381</v>
      </c>
      <c r="B149" s="62"/>
      <c r="C149" s="6">
        <v>44712</v>
      </c>
      <c r="D149" s="6">
        <v>44743</v>
      </c>
      <c r="E149" s="47"/>
      <c r="F149" s="65"/>
      <c r="G149" s="65"/>
      <c r="H149" s="4" t="s">
        <v>265</v>
      </c>
      <c r="I149" s="4" t="s">
        <v>130</v>
      </c>
      <c r="J149" s="4" t="s">
        <v>255</v>
      </c>
      <c r="K149" s="4" t="s">
        <v>382</v>
      </c>
      <c r="L149" s="8" t="s">
        <v>173</v>
      </c>
      <c r="M149" s="66" t="s">
        <v>29</v>
      </c>
      <c r="N149" s="9" t="s">
        <v>170</v>
      </c>
      <c r="O149" s="4"/>
      <c r="P149" s="4">
        <v>241.017</v>
      </c>
      <c r="Q149" s="70"/>
      <c r="R149" s="72" t="s">
        <v>1090</v>
      </c>
      <c r="T149" s="57"/>
      <c r="U149" s="57"/>
      <c r="V149" s="57"/>
      <c r="W149" s="57"/>
      <c r="X149" s="57"/>
      <c r="Y149" s="57"/>
      <c r="Z149" s="57"/>
      <c r="AA149" s="57"/>
    </row>
    <row r="150" spans="1:27" s="50" customFormat="1" ht="72">
      <c r="A150" s="5" t="s">
        <v>272</v>
      </c>
      <c r="B150" s="62"/>
      <c r="C150" s="6">
        <v>44760</v>
      </c>
      <c r="D150" s="6">
        <v>44761</v>
      </c>
      <c r="E150" s="47"/>
      <c r="F150" s="65"/>
      <c r="G150" s="65"/>
      <c r="H150" s="4" t="s">
        <v>265</v>
      </c>
      <c r="I150" s="4" t="s">
        <v>130</v>
      </c>
      <c r="J150" s="4" t="s">
        <v>255</v>
      </c>
      <c r="K150" s="4" t="s">
        <v>273</v>
      </c>
      <c r="L150" s="8" t="s">
        <v>173</v>
      </c>
      <c r="M150" s="66" t="s">
        <v>29</v>
      </c>
      <c r="N150" s="9" t="s">
        <v>170</v>
      </c>
      <c r="O150" s="4"/>
      <c r="P150" s="4">
        <v>241.017</v>
      </c>
      <c r="Q150" s="70"/>
      <c r="R150" s="72" t="s">
        <v>345</v>
      </c>
      <c r="T150" s="57"/>
      <c r="U150" s="57"/>
      <c r="V150" s="57"/>
      <c r="W150" s="57"/>
      <c r="X150" s="57"/>
      <c r="Y150" s="57"/>
      <c r="Z150" s="57"/>
      <c r="AA150" s="57"/>
    </row>
    <row r="151" spans="1:27" s="50" customFormat="1" ht="72">
      <c r="A151" s="5" t="s">
        <v>274</v>
      </c>
      <c r="B151" s="62"/>
      <c r="C151" s="6">
        <v>44844</v>
      </c>
      <c r="D151" s="6">
        <v>44845</v>
      </c>
      <c r="E151" s="47"/>
      <c r="F151" s="65"/>
      <c r="G151" s="65"/>
      <c r="H151" s="4" t="s">
        <v>263</v>
      </c>
      <c r="I151" s="4" t="s">
        <v>130</v>
      </c>
      <c r="J151" s="4" t="s">
        <v>255</v>
      </c>
      <c r="K151" s="4" t="s">
        <v>267</v>
      </c>
      <c r="L151" s="8" t="s">
        <v>173</v>
      </c>
      <c r="M151" s="66" t="s">
        <v>29</v>
      </c>
      <c r="N151" s="9" t="s">
        <v>170</v>
      </c>
      <c r="O151" s="4"/>
      <c r="P151" s="4">
        <v>241.017</v>
      </c>
      <c r="Q151" s="70"/>
      <c r="R151" s="72" t="s">
        <v>346</v>
      </c>
      <c r="T151" s="57"/>
      <c r="U151" s="57"/>
      <c r="V151" s="57"/>
      <c r="W151" s="57"/>
      <c r="X151" s="57"/>
      <c r="Y151" s="57"/>
      <c r="Z151" s="57"/>
      <c r="AA151" s="57"/>
    </row>
    <row r="152" spans="1:27" s="50" customFormat="1" ht="72">
      <c r="A152" s="5" t="s">
        <v>275</v>
      </c>
      <c r="B152" s="62"/>
      <c r="C152" s="6">
        <v>44740</v>
      </c>
      <c r="D152" s="6">
        <v>44741</v>
      </c>
      <c r="E152" s="47"/>
      <c r="F152" s="65"/>
      <c r="G152" s="65"/>
      <c r="H152" s="4" t="s">
        <v>263</v>
      </c>
      <c r="I152" s="4" t="s">
        <v>130</v>
      </c>
      <c r="J152" s="4" t="s">
        <v>255</v>
      </c>
      <c r="K152" s="4" t="s">
        <v>276</v>
      </c>
      <c r="L152" s="8" t="s">
        <v>173</v>
      </c>
      <c r="M152" s="66" t="s">
        <v>29</v>
      </c>
      <c r="N152" s="9" t="s">
        <v>170</v>
      </c>
      <c r="O152" s="4"/>
      <c r="P152" s="4">
        <v>241.018</v>
      </c>
      <c r="Q152" s="70"/>
      <c r="R152" s="72" t="s">
        <v>920</v>
      </c>
      <c r="T152" s="57"/>
      <c r="U152" s="57"/>
      <c r="V152" s="57"/>
      <c r="W152" s="57"/>
      <c r="X152" s="57"/>
      <c r="Y152" s="57"/>
      <c r="Z152" s="57"/>
      <c r="AA152" s="57"/>
    </row>
    <row r="153" spans="1:27" s="50" customFormat="1" ht="72">
      <c r="A153" s="5" t="s">
        <v>277</v>
      </c>
      <c r="B153" s="62"/>
      <c r="C153" s="6">
        <v>44762</v>
      </c>
      <c r="D153" s="6">
        <v>44763</v>
      </c>
      <c r="E153" s="47"/>
      <c r="F153" s="65"/>
      <c r="G153" s="65"/>
      <c r="H153" s="4" t="s">
        <v>265</v>
      </c>
      <c r="I153" s="4" t="s">
        <v>130</v>
      </c>
      <c r="J153" s="4" t="s">
        <v>255</v>
      </c>
      <c r="K153" s="4" t="s">
        <v>278</v>
      </c>
      <c r="L153" s="8" t="s">
        <v>173</v>
      </c>
      <c r="M153" s="66" t="s">
        <v>29</v>
      </c>
      <c r="N153" s="9" t="s">
        <v>170</v>
      </c>
      <c r="O153" s="4"/>
      <c r="P153" s="4">
        <v>241.018</v>
      </c>
      <c r="Q153" s="70"/>
      <c r="R153" s="72" t="s">
        <v>347</v>
      </c>
      <c r="T153" s="57"/>
      <c r="U153" s="57"/>
      <c r="V153" s="57"/>
      <c r="W153" s="57"/>
      <c r="X153" s="57"/>
      <c r="Y153" s="57"/>
      <c r="Z153" s="57"/>
      <c r="AA153" s="57"/>
    </row>
    <row r="154" spans="1:27" s="50" customFormat="1" ht="72">
      <c r="A154" s="5" t="s">
        <v>279</v>
      </c>
      <c r="B154" s="62"/>
      <c r="C154" s="6">
        <v>44846</v>
      </c>
      <c r="D154" s="6">
        <v>44847</v>
      </c>
      <c r="E154" s="47"/>
      <c r="F154" s="65"/>
      <c r="G154" s="65"/>
      <c r="H154" s="4" t="s">
        <v>263</v>
      </c>
      <c r="I154" s="4" t="s">
        <v>130</v>
      </c>
      <c r="J154" s="4" t="s">
        <v>255</v>
      </c>
      <c r="K154" s="4" t="s">
        <v>276</v>
      </c>
      <c r="L154" s="8" t="s">
        <v>173</v>
      </c>
      <c r="M154" s="66" t="s">
        <v>29</v>
      </c>
      <c r="N154" s="9" t="s">
        <v>170</v>
      </c>
      <c r="O154" s="4"/>
      <c r="P154" s="4">
        <v>241.018</v>
      </c>
      <c r="Q154" s="70"/>
      <c r="R154" s="72" t="s">
        <v>348</v>
      </c>
      <c r="T154" s="57"/>
      <c r="U154" s="57"/>
      <c r="V154" s="57"/>
      <c r="W154" s="57"/>
      <c r="X154" s="57"/>
      <c r="Y154" s="57"/>
      <c r="Z154" s="57"/>
      <c r="AA154" s="57"/>
    </row>
    <row r="155" spans="1:27" s="50" customFormat="1" ht="67.5">
      <c r="A155" s="5" t="s">
        <v>889</v>
      </c>
      <c r="B155" s="62" t="s">
        <v>555</v>
      </c>
      <c r="C155" s="6">
        <v>44733</v>
      </c>
      <c r="D155" s="6">
        <v>44733</v>
      </c>
      <c r="E155" s="47" t="s">
        <v>557</v>
      </c>
      <c r="F155" s="65"/>
      <c r="G155" s="65"/>
      <c r="H155" s="4" t="s">
        <v>890</v>
      </c>
      <c r="I155" s="4" t="s">
        <v>130</v>
      </c>
      <c r="J155" s="4" t="s">
        <v>255</v>
      </c>
      <c r="K155" s="4" t="s">
        <v>891</v>
      </c>
      <c r="L155" s="8" t="s">
        <v>173</v>
      </c>
      <c r="M155" s="66" t="s">
        <v>29</v>
      </c>
      <c r="N155" s="9" t="s">
        <v>170</v>
      </c>
      <c r="O155" s="4"/>
      <c r="P155" s="4">
        <v>254.018</v>
      </c>
      <c r="Q155" s="70" t="s">
        <v>558</v>
      </c>
      <c r="R155" s="72" t="s">
        <v>1091</v>
      </c>
      <c r="T155" s="57"/>
      <c r="U155" s="57"/>
      <c r="V155" s="57"/>
      <c r="W155" s="57"/>
      <c r="X155" s="57"/>
      <c r="Y155" s="57"/>
      <c r="Z155" s="57"/>
      <c r="AA155" s="57"/>
    </row>
    <row r="156" spans="1:27" s="50" customFormat="1" ht="84">
      <c r="A156" s="5" t="s">
        <v>892</v>
      </c>
      <c r="B156" s="62"/>
      <c r="C156" s="6">
        <v>44769</v>
      </c>
      <c r="D156" s="6">
        <v>44769</v>
      </c>
      <c r="E156" s="47"/>
      <c r="F156" s="65"/>
      <c r="G156" s="65"/>
      <c r="H156" s="4" t="s">
        <v>893</v>
      </c>
      <c r="I156" s="4" t="s">
        <v>130</v>
      </c>
      <c r="J156" s="4" t="s">
        <v>131</v>
      </c>
      <c r="K156" s="4" t="s">
        <v>894</v>
      </c>
      <c r="L156" s="8" t="s">
        <v>172</v>
      </c>
      <c r="M156" s="66" t="s">
        <v>29</v>
      </c>
      <c r="N156" s="9" t="s">
        <v>170</v>
      </c>
      <c r="O156" s="4"/>
      <c r="P156" s="4">
        <v>260</v>
      </c>
      <c r="Q156" s="70"/>
      <c r="R156" s="72" t="s">
        <v>1092</v>
      </c>
      <c r="T156" s="57"/>
      <c r="U156" s="57"/>
      <c r="V156" s="57"/>
      <c r="W156" s="57"/>
      <c r="X156" s="57"/>
      <c r="Y156" s="57"/>
      <c r="Z156" s="57"/>
      <c r="AA156" s="57"/>
    </row>
    <row r="157" spans="1:27" s="50" customFormat="1" ht="72">
      <c r="A157" s="5" t="s">
        <v>895</v>
      </c>
      <c r="B157" s="62"/>
      <c r="C157" s="6">
        <v>44854</v>
      </c>
      <c r="D157" s="6">
        <v>44854</v>
      </c>
      <c r="E157" s="47"/>
      <c r="F157" s="65"/>
      <c r="G157" s="65"/>
      <c r="H157" s="4" t="s">
        <v>893</v>
      </c>
      <c r="I157" s="4" t="s">
        <v>130</v>
      </c>
      <c r="J157" s="4" t="s">
        <v>131</v>
      </c>
      <c r="K157" s="4" t="s">
        <v>191</v>
      </c>
      <c r="L157" s="8" t="s">
        <v>172</v>
      </c>
      <c r="M157" s="66" t="s">
        <v>29</v>
      </c>
      <c r="N157" s="9" t="s">
        <v>170</v>
      </c>
      <c r="O157" s="4"/>
      <c r="P157" s="4">
        <v>260</v>
      </c>
      <c r="Q157" s="70"/>
      <c r="R157" s="72" t="s">
        <v>1093</v>
      </c>
      <c r="T157" s="57"/>
      <c r="U157" s="57"/>
      <c r="V157" s="57"/>
      <c r="W157" s="57"/>
      <c r="X157" s="57"/>
      <c r="Y157" s="57"/>
      <c r="Z157" s="57"/>
      <c r="AA157" s="57"/>
    </row>
    <row r="158" spans="1:27" s="50" customFormat="1" ht="96">
      <c r="A158" s="5" t="s">
        <v>896</v>
      </c>
      <c r="B158" s="62"/>
      <c r="C158" s="6">
        <v>44845</v>
      </c>
      <c r="D158" s="6">
        <v>44845</v>
      </c>
      <c r="E158" s="47"/>
      <c r="F158" s="65"/>
      <c r="G158" s="65"/>
      <c r="H158" s="4" t="s">
        <v>897</v>
      </c>
      <c r="I158" s="4" t="s">
        <v>130</v>
      </c>
      <c r="J158" s="4" t="s">
        <v>131</v>
      </c>
      <c r="K158" s="4" t="s">
        <v>191</v>
      </c>
      <c r="L158" s="8" t="s">
        <v>699</v>
      </c>
      <c r="M158" s="66" t="s">
        <v>29</v>
      </c>
      <c r="N158" s="9" t="s">
        <v>170</v>
      </c>
      <c r="O158" s="4" t="s">
        <v>898</v>
      </c>
      <c r="P158" s="4">
        <v>261</v>
      </c>
      <c r="Q158" s="70"/>
      <c r="R158" s="72" t="s">
        <v>1094</v>
      </c>
      <c r="T158" s="57"/>
      <c r="U158" s="57"/>
      <c r="V158" s="57"/>
      <c r="W158" s="57"/>
      <c r="X158" s="57"/>
      <c r="Y158" s="57"/>
      <c r="Z158" s="57"/>
      <c r="AA158" s="57"/>
    </row>
    <row r="159" spans="1:27" s="50" customFormat="1" ht="96">
      <c r="A159" s="5" t="s">
        <v>899</v>
      </c>
      <c r="B159" s="62"/>
      <c r="C159" s="6">
        <v>44846</v>
      </c>
      <c r="D159" s="6">
        <v>44846</v>
      </c>
      <c r="E159" s="47"/>
      <c r="F159" s="65"/>
      <c r="G159" s="65"/>
      <c r="H159" s="4" t="s">
        <v>897</v>
      </c>
      <c r="I159" s="4" t="s">
        <v>130</v>
      </c>
      <c r="J159" s="4" t="s">
        <v>131</v>
      </c>
      <c r="K159" s="4" t="s">
        <v>900</v>
      </c>
      <c r="L159" s="8" t="s">
        <v>699</v>
      </c>
      <c r="M159" s="66" t="s">
        <v>29</v>
      </c>
      <c r="N159" s="9" t="s">
        <v>170</v>
      </c>
      <c r="O159" s="4" t="s">
        <v>898</v>
      </c>
      <c r="P159" s="4">
        <v>261</v>
      </c>
      <c r="Q159" s="70"/>
      <c r="R159" s="72" t="s">
        <v>1095</v>
      </c>
      <c r="T159" s="57"/>
      <c r="U159" s="57"/>
      <c r="V159" s="57"/>
      <c r="W159" s="57"/>
      <c r="X159" s="57"/>
      <c r="Y159" s="57"/>
      <c r="Z159" s="57"/>
      <c r="AA159" s="57"/>
    </row>
    <row r="160" spans="1:27" s="50" customFormat="1" ht="72">
      <c r="A160" s="5" t="s">
        <v>901</v>
      </c>
      <c r="B160" s="62"/>
      <c r="C160" s="6">
        <v>44852</v>
      </c>
      <c r="D160" s="6">
        <v>44852</v>
      </c>
      <c r="E160" s="47"/>
      <c r="F160" s="65"/>
      <c r="G160" s="65"/>
      <c r="H160" s="5" t="s">
        <v>902</v>
      </c>
      <c r="I160" s="4" t="s">
        <v>130</v>
      </c>
      <c r="J160" s="4" t="s">
        <v>131</v>
      </c>
      <c r="K160" s="5" t="s">
        <v>191</v>
      </c>
      <c r="L160" s="8" t="s">
        <v>172</v>
      </c>
      <c r="M160" s="66" t="s">
        <v>29</v>
      </c>
      <c r="N160" s="9" t="s">
        <v>170</v>
      </c>
      <c r="O160" s="4"/>
      <c r="P160" s="4">
        <v>261</v>
      </c>
      <c r="Q160" s="70"/>
      <c r="R160" s="72" t="s">
        <v>1096</v>
      </c>
      <c r="T160" s="57"/>
      <c r="U160" s="57"/>
      <c r="V160" s="57"/>
      <c r="W160" s="57"/>
      <c r="X160" s="57"/>
      <c r="Y160" s="57"/>
      <c r="Z160" s="57"/>
      <c r="AA160" s="57"/>
    </row>
    <row r="161" spans="1:27" s="50" customFormat="1" ht="96">
      <c r="A161" s="5" t="s">
        <v>462</v>
      </c>
      <c r="B161" s="62"/>
      <c r="C161" s="6">
        <v>44826</v>
      </c>
      <c r="D161" s="6">
        <v>44826</v>
      </c>
      <c r="E161" s="7"/>
      <c r="F161" s="65"/>
      <c r="G161" s="65"/>
      <c r="H161" s="5" t="s">
        <v>463</v>
      </c>
      <c r="I161" s="4" t="s">
        <v>130</v>
      </c>
      <c r="J161" s="4" t="s">
        <v>131</v>
      </c>
      <c r="K161" s="5" t="s">
        <v>464</v>
      </c>
      <c r="L161" s="8" t="s">
        <v>465</v>
      </c>
      <c r="M161" s="66" t="s">
        <v>29</v>
      </c>
      <c r="N161" s="9" t="s">
        <v>170</v>
      </c>
      <c r="O161" s="4" t="s">
        <v>466</v>
      </c>
      <c r="P161" s="4">
        <v>261.00400000000002</v>
      </c>
      <c r="Q161" s="70"/>
      <c r="R161" s="72" t="s">
        <v>487</v>
      </c>
      <c r="T161" s="57"/>
      <c r="U161" s="57"/>
      <c r="V161" s="57"/>
      <c r="W161" s="57"/>
      <c r="X161" s="57"/>
      <c r="Y161" s="57"/>
      <c r="Z161" s="57"/>
      <c r="AA161" s="57"/>
    </row>
    <row r="162" spans="1:27" s="50" customFormat="1" ht="72">
      <c r="A162" s="5" t="s">
        <v>853</v>
      </c>
      <c r="B162" s="62"/>
      <c r="C162" s="6">
        <v>44753</v>
      </c>
      <c r="D162" s="6">
        <v>44756</v>
      </c>
      <c r="E162" s="47"/>
      <c r="F162" s="65"/>
      <c r="G162" s="65"/>
      <c r="H162" s="5" t="s">
        <v>463</v>
      </c>
      <c r="I162" s="4" t="s">
        <v>130</v>
      </c>
      <c r="J162" s="4" t="s">
        <v>131</v>
      </c>
      <c r="K162" s="5" t="s">
        <v>854</v>
      </c>
      <c r="L162" s="8" t="s">
        <v>173</v>
      </c>
      <c r="M162" s="66" t="s">
        <v>29</v>
      </c>
      <c r="N162" s="9" t="s">
        <v>170</v>
      </c>
      <c r="O162" s="4"/>
      <c r="P162" s="4">
        <v>261.005</v>
      </c>
      <c r="Q162" s="70"/>
      <c r="R162" s="72" t="s">
        <v>921</v>
      </c>
      <c r="T162" s="57"/>
      <c r="U162" s="57"/>
      <c r="V162" s="57"/>
      <c r="W162" s="57"/>
      <c r="X162" s="57"/>
      <c r="Y162" s="57"/>
      <c r="Z162" s="57"/>
      <c r="AA162" s="57"/>
    </row>
    <row r="163" spans="1:27" s="50" customFormat="1" ht="72">
      <c r="A163" s="5" t="s">
        <v>467</v>
      </c>
      <c r="B163" s="62"/>
      <c r="C163" s="6">
        <v>44810</v>
      </c>
      <c r="D163" s="6">
        <v>44810</v>
      </c>
      <c r="E163" s="7"/>
      <c r="F163" s="65"/>
      <c r="G163" s="65"/>
      <c r="H163" s="5" t="s">
        <v>463</v>
      </c>
      <c r="I163" s="4" t="s">
        <v>130</v>
      </c>
      <c r="J163" s="4" t="s">
        <v>131</v>
      </c>
      <c r="K163" s="5" t="s">
        <v>753</v>
      </c>
      <c r="L163" s="8" t="s">
        <v>173</v>
      </c>
      <c r="M163" s="66" t="s">
        <v>29</v>
      </c>
      <c r="N163" s="9" t="s">
        <v>170</v>
      </c>
      <c r="O163" s="4"/>
      <c r="P163" s="4">
        <v>261.005</v>
      </c>
      <c r="Q163" s="70"/>
      <c r="R163" s="72" t="s">
        <v>819</v>
      </c>
      <c r="T163" s="57"/>
      <c r="U163" s="57"/>
      <c r="V163" s="57"/>
      <c r="W163" s="57"/>
      <c r="X163" s="57"/>
      <c r="Y163" s="57"/>
      <c r="Z163" s="57"/>
      <c r="AA163" s="57"/>
    </row>
    <row r="164" spans="1:27" s="50" customFormat="1" ht="72">
      <c r="A164" s="5" t="s">
        <v>754</v>
      </c>
      <c r="B164" s="62"/>
      <c r="C164" s="6">
        <v>44811</v>
      </c>
      <c r="D164" s="6">
        <v>44811</v>
      </c>
      <c r="E164" s="7"/>
      <c r="F164" s="65"/>
      <c r="G164" s="65"/>
      <c r="H164" s="5" t="s">
        <v>463</v>
      </c>
      <c r="I164" s="4" t="s">
        <v>130</v>
      </c>
      <c r="J164" s="4" t="s">
        <v>131</v>
      </c>
      <c r="K164" s="5" t="s">
        <v>755</v>
      </c>
      <c r="L164" s="8" t="s">
        <v>173</v>
      </c>
      <c r="M164" s="66" t="s">
        <v>29</v>
      </c>
      <c r="N164" s="9" t="s">
        <v>170</v>
      </c>
      <c r="O164" s="4"/>
      <c r="P164" s="4">
        <v>261.03300000000002</v>
      </c>
      <c r="Q164" s="70"/>
      <c r="R164" s="72" t="s">
        <v>820</v>
      </c>
      <c r="T164" s="57"/>
      <c r="U164" s="57"/>
      <c r="V164" s="57"/>
      <c r="W164" s="57"/>
      <c r="X164" s="57"/>
      <c r="Y164" s="57"/>
      <c r="Z164" s="57"/>
      <c r="AA164" s="57"/>
    </row>
    <row r="165" spans="1:27" s="50" customFormat="1" ht="72">
      <c r="A165" s="5" t="s">
        <v>647</v>
      </c>
      <c r="B165" s="62"/>
      <c r="C165" s="6">
        <v>44754</v>
      </c>
      <c r="D165" s="6">
        <v>44755</v>
      </c>
      <c r="E165" s="7"/>
      <c r="F165" s="65"/>
      <c r="G165" s="65"/>
      <c r="H165" s="5" t="s">
        <v>463</v>
      </c>
      <c r="I165" s="4" t="s">
        <v>130</v>
      </c>
      <c r="J165" s="4" t="s">
        <v>131</v>
      </c>
      <c r="K165" s="5" t="s">
        <v>648</v>
      </c>
      <c r="L165" s="8" t="s">
        <v>173</v>
      </c>
      <c r="M165" s="66" t="s">
        <v>29</v>
      </c>
      <c r="N165" s="9" t="s">
        <v>170</v>
      </c>
      <c r="O165" s="4"/>
      <c r="P165" s="4">
        <v>261.05</v>
      </c>
      <c r="Q165" s="70"/>
      <c r="R165" s="72" t="s">
        <v>704</v>
      </c>
      <c r="T165" s="57"/>
      <c r="U165" s="57"/>
      <c r="V165" s="57"/>
      <c r="W165" s="57"/>
      <c r="X165" s="57"/>
      <c r="Y165" s="57"/>
      <c r="Z165" s="57"/>
      <c r="AA165" s="57"/>
    </row>
    <row r="166" spans="1:27" s="50" customFormat="1" ht="72">
      <c r="A166" s="5" t="s">
        <v>756</v>
      </c>
      <c r="B166" s="62"/>
      <c r="C166" s="6">
        <v>44812</v>
      </c>
      <c r="D166" s="6">
        <v>44812</v>
      </c>
      <c r="E166" s="7"/>
      <c r="F166" s="65"/>
      <c r="G166" s="65"/>
      <c r="H166" s="5" t="s">
        <v>463</v>
      </c>
      <c r="I166" s="4" t="s">
        <v>130</v>
      </c>
      <c r="J166" s="4" t="s">
        <v>131</v>
      </c>
      <c r="K166" s="5" t="s">
        <v>757</v>
      </c>
      <c r="L166" s="8" t="s">
        <v>173</v>
      </c>
      <c r="M166" s="66" t="s">
        <v>29</v>
      </c>
      <c r="N166" s="9" t="s">
        <v>170</v>
      </c>
      <c r="O166" s="4"/>
      <c r="P166" s="4">
        <v>261.05</v>
      </c>
      <c r="Q166" s="70"/>
      <c r="R166" s="72" t="s">
        <v>821</v>
      </c>
      <c r="T166" s="57"/>
      <c r="U166" s="57"/>
      <c r="V166" s="57"/>
      <c r="W166" s="57"/>
      <c r="X166" s="57"/>
      <c r="Y166" s="57"/>
      <c r="Z166" s="57"/>
      <c r="AA166" s="57"/>
    </row>
    <row r="167" spans="1:27" s="50" customFormat="1" ht="72">
      <c r="A167" s="5" t="s">
        <v>383</v>
      </c>
      <c r="B167" s="62"/>
      <c r="C167" s="6">
        <v>44753</v>
      </c>
      <c r="D167" s="6">
        <v>44757</v>
      </c>
      <c r="E167" s="47"/>
      <c r="F167" s="65"/>
      <c r="G167" s="65"/>
      <c r="H167" s="5" t="s">
        <v>384</v>
      </c>
      <c r="I167" s="4" t="s">
        <v>130</v>
      </c>
      <c r="J167" s="4" t="s">
        <v>131</v>
      </c>
      <c r="K167" s="5" t="s">
        <v>11</v>
      </c>
      <c r="L167" s="8" t="s">
        <v>175</v>
      </c>
      <c r="M167" s="66" t="s">
        <v>29</v>
      </c>
      <c r="N167" s="9" t="s">
        <v>170</v>
      </c>
      <c r="O167" s="4"/>
      <c r="P167" s="4">
        <v>261.10000000000002</v>
      </c>
      <c r="Q167" s="70"/>
      <c r="R167" s="72" t="s">
        <v>480</v>
      </c>
      <c r="T167" s="57"/>
      <c r="U167" s="57"/>
      <c r="V167" s="57"/>
      <c r="W167" s="57"/>
      <c r="X167" s="57"/>
      <c r="Y167" s="57"/>
      <c r="Z167" s="57"/>
      <c r="AA167" s="57"/>
    </row>
    <row r="168" spans="1:27" s="50" customFormat="1" ht="72">
      <c r="A168" s="5" t="s">
        <v>387</v>
      </c>
      <c r="B168" s="62"/>
      <c r="C168" s="6">
        <v>44747</v>
      </c>
      <c r="D168" s="6">
        <v>44751</v>
      </c>
      <c r="E168" s="47"/>
      <c r="F168" s="65"/>
      <c r="G168" s="65"/>
      <c r="H168" s="5" t="s">
        <v>388</v>
      </c>
      <c r="I168" s="4" t="s">
        <v>130</v>
      </c>
      <c r="J168" s="4" t="s">
        <v>131</v>
      </c>
      <c r="K168" s="5" t="s">
        <v>11</v>
      </c>
      <c r="L168" s="8" t="s">
        <v>175</v>
      </c>
      <c r="M168" s="66" t="s">
        <v>29</v>
      </c>
      <c r="N168" s="9" t="s">
        <v>170</v>
      </c>
      <c r="O168" s="4"/>
      <c r="P168" s="4">
        <v>262.10000000000002</v>
      </c>
      <c r="Q168" s="70"/>
      <c r="R168" s="72" t="s">
        <v>822</v>
      </c>
      <c r="T168" s="57"/>
      <c r="U168" s="57"/>
      <c r="V168" s="57"/>
      <c r="W168" s="57"/>
      <c r="X168" s="57"/>
      <c r="Y168" s="57"/>
      <c r="Z168" s="57"/>
      <c r="AA168" s="57"/>
    </row>
    <row r="169" spans="1:27" s="50" customFormat="1" ht="72">
      <c r="A169" s="5" t="s">
        <v>385</v>
      </c>
      <c r="B169" s="62"/>
      <c r="C169" s="6">
        <v>44812</v>
      </c>
      <c r="D169" s="6">
        <v>44821</v>
      </c>
      <c r="E169" s="7"/>
      <c r="F169" s="65"/>
      <c r="G169" s="65"/>
      <c r="H169" s="5" t="s">
        <v>386</v>
      </c>
      <c r="I169" s="4" t="s">
        <v>130</v>
      </c>
      <c r="J169" s="4" t="s">
        <v>131</v>
      </c>
      <c r="K169" s="5" t="s">
        <v>10</v>
      </c>
      <c r="L169" s="8" t="s">
        <v>174</v>
      </c>
      <c r="M169" s="66" t="s">
        <v>29</v>
      </c>
      <c r="N169" s="9" t="s">
        <v>170</v>
      </c>
      <c r="O169" s="4"/>
      <c r="P169" s="4">
        <v>262.10000000000002</v>
      </c>
      <c r="Q169" s="70"/>
      <c r="R169" s="72" t="s">
        <v>705</v>
      </c>
      <c r="T169" s="57"/>
      <c r="U169" s="57"/>
      <c r="V169" s="57"/>
      <c r="W169" s="57"/>
      <c r="X169" s="57"/>
      <c r="Y169" s="57"/>
      <c r="Z169" s="57"/>
      <c r="AA169" s="57"/>
    </row>
    <row r="170" spans="1:27" s="50" customFormat="1" ht="72">
      <c r="A170" s="5" t="s">
        <v>389</v>
      </c>
      <c r="B170" s="62"/>
      <c r="C170" s="6">
        <v>44748</v>
      </c>
      <c r="D170" s="6">
        <v>44750</v>
      </c>
      <c r="E170" s="47"/>
      <c r="F170" s="65"/>
      <c r="G170" s="65"/>
      <c r="H170" s="5" t="s">
        <v>390</v>
      </c>
      <c r="I170" s="4" t="s">
        <v>130</v>
      </c>
      <c r="J170" s="4" t="s">
        <v>131</v>
      </c>
      <c r="K170" s="5" t="s">
        <v>11</v>
      </c>
      <c r="L170" s="8" t="s">
        <v>175</v>
      </c>
      <c r="M170" s="66" t="s">
        <v>29</v>
      </c>
      <c r="N170" s="9" t="s">
        <v>170</v>
      </c>
      <c r="O170" s="4"/>
      <c r="P170" s="4">
        <v>263.10000000000002</v>
      </c>
      <c r="Q170" s="70"/>
      <c r="R170" s="72" t="s">
        <v>481</v>
      </c>
      <c r="T170" s="57"/>
      <c r="U170" s="57"/>
      <c r="V170" s="57"/>
      <c r="W170" s="57"/>
      <c r="X170" s="57"/>
      <c r="Y170" s="57"/>
      <c r="Z170" s="57"/>
      <c r="AA170" s="57"/>
    </row>
    <row r="171" spans="1:27" s="50" customFormat="1" ht="72">
      <c r="A171" s="5" t="s">
        <v>468</v>
      </c>
      <c r="B171" s="62"/>
      <c r="C171" s="6">
        <v>44838</v>
      </c>
      <c r="D171" s="6">
        <v>44839</v>
      </c>
      <c r="E171" s="47"/>
      <c r="F171" s="65"/>
      <c r="G171" s="65"/>
      <c r="H171" s="5" t="s">
        <v>469</v>
      </c>
      <c r="I171" s="4" t="s">
        <v>130</v>
      </c>
      <c r="J171" s="4" t="s">
        <v>131</v>
      </c>
      <c r="K171" s="5" t="s">
        <v>470</v>
      </c>
      <c r="L171" s="8" t="s">
        <v>173</v>
      </c>
      <c r="M171" s="66" t="s">
        <v>29</v>
      </c>
      <c r="N171" s="9" t="s">
        <v>170</v>
      </c>
      <c r="O171" s="4"/>
      <c r="P171" s="4">
        <v>264.03300000000002</v>
      </c>
      <c r="Q171" s="70"/>
      <c r="R171" s="72" t="s">
        <v>823</v>
      </c>
      <c r="T171" s="57"/>
      <c r="U171" s="57"/>
      <c r="V171" s="57"/>
      <c r="W171" s="57"/>
      <c r="X171" s="57"/>
      <c r="Y171" s="57"/>
      <c r="Z171" s="57"/>
      <c r="AA171" s="57"/>
    </row>
    <row r="172" spans="1:27" s="50" customFormat="1" ht="72">
      <c r="A172" s="5" t="s">
        <v>471</v>
      </c>
      <c r="B172" s="62"/>
      <c r="C172" s="6">
        <v>44840</v>
      </c>
      <c r="D172" s="6">
        <v>44841</v>
      </c>
      <c r="E172" s="47"/>
      <c r="F172" s="65"/>
      <c r="G172" s="65"/>
      <c r="H172" s="5" t="s">
        <v>469</v>
      </c>
      <c r="I172" s="4" t="s">
        <v>130</v>
      </c>
      <c r="J172" s="4" t="s">
        <v>131</v>
      </c>
      <c r="K172" s="5" t="s">
        <v>472</v>
      </c>
      <c r="L172" s="8" t="s">
        <v>173</v>
      </c>
      <c r="M172" s="66" t="s">
        <v>29</v>
      </c>
      <c r="N172" s="9" t="s">
        <v>170</v>
      </c>
      <c r="O172" s="4"/>
      <c r="P172" s="4">
        <v>264.03309999999999</v>
      </c>
      <c r="Q172" s="70"/>
      <c r="R172" s="72" t="s">
        <v>824</v>
      </c>
      <c r="T172" s="57"/>
      <c r="U172" s="57"/>
      <c r="V172" s="57"/>
      <c r="W172" s="57"/>
      <c r="X172" s="57"/>
      <c r="Y172" s="57"/>
      <c r="Z172" s="57"/>
      <c r="AA172" s="57"/>
    </row>
    <row r="173" spans="1:27" s="50" customFormat="1" ht="72">
      <c r="A173" s="5" t="s">
        <v>391</v>
      </c>
      <c r="B173" s="62"/>
      <c r="C173" s="6">
        <v>44732</v>
      </c>
      <c r="D173" s="6">
        <v>44738</v>
      </c>
      <c r="E173" s="7"/>
      <c r="F173" s="65"/>
      <c r="G173" s="65"/>
      <c r="H173" s="5" t="s">
        <v>392</v>
      </c>
      <c r="I173" s="4" t="s">
        <v>130</v>
      </c>
      <c r="J173" s="4" t="s">
        <v>131</v>
      </c>
      <c r="K173" s="5" t="s">
        <v>11</v>
      </c>
      <c r="L173" s="8" t="s">
        <v>175</v>
      </c>
      <c r="M173" s="66" t="s">
        <v>29</v>
      </c>
      <c r="N173" s="9" t="s">
        <v>170</v>
      </c>
      <c r="O173" s="4"/>
      <c r="P173" s="4">
        <v>264.10000000000002</v>
      </c>
      <c r="Q173" s="70"/>
      <c r="R173" s="72" t="s">
        <v>830</v>
      </c>
      <c r="T173" s="57"/>
      <c r="U173" s="57"/>
      <c r="V173" s="57"/>
      <c r="W173" s="57"/>
      <c r="X173" s="57"/>
      <c r="Y173" s="57"/>
      <c r="Z173" s="57"/>
      <c r="AA173" s="57"/>
    </row>
    <row r="174" spans="1:27" s="50" customFormat="1" ht="72">
      <c r="A174" s="5" t="s">
        <v>983</v>
      </c>
      <c r="B174" s="62"/>
      <c r="C174" s="6">
        <v>44735</v>
      </c>
      <c r="D174" s="6">
        <v>44735</v>
      </c>
      <c r="E174" s="47"/>
      <c r="F174" s="65"/>
      <c r="G174" s="65"/>
      <c r="H174" s="5" t="s">
        <v>984</v>
      </c>
      <c r="I174" s="4" t="s">
        <v>130</v>
      </c>
      <c r="J174" s="4" t="s">
        <v>131</v>
      </c>
      <c r="K174" s="5" t="s">
        <v>985</v>
      </c>
      <c r="L174" s="8" t="s">
        <v>172</v>
      </c>
      <c r="M174" s="66" t="s">
        <v>29</v>
      </c>
      <c r="N174" s="9" t="s">
        <v>170</v>
      </c>
      <c r="O174" s="4"/>
      <c r="P174" s="4">
        <v>265</v>
      </c>
      <c r="Q174" s="70"/>
      <c r="R174" s="72" t="s">
        <v>1097</v>
      </c>
      <c r="T174" s="57"/>
      <c r="U174" s="57"/>
      <c r="V174" s="57"/>
      <c r="W174" s="57"/>
      <c r="X174" s="57"/>
      <c r="Y174" s="57"/>
      <c r="Z174" s="57"/>
      <c r="AA174" s="57"/>
    </row>
    <row r="175" spans="1:27" s="50" customFormat="1" ht="96">
      <c r="A175" s="5" t="s">
        <v>393</v>
      </c>
      <c r="B175" s="62"/>
      <c r="C175" s="6">
        <v>44835</v>
      </c>
      <c r="D175" s="6">
        <v>44862</v>
      </c>
      <c r="E175" s="7"/>
      <c r="F175" s="65"/>
      <c r="G175" s="65"/>
      <c r="H175" s="5" t="s">
        <v>188</v>
      </c>
      <c r="I175" s="4" t="s">
        <v>130</v>
      </c>
      <c r="J175" s="4" t="s">
        <v>131</v>
      </c>
      <c r="K175" s="5" t="s">
        <v>394</v>
      </c>
      <c r="L175" s="8" t="s">
        <v>177</v>
      </c>
      <c r="M175" s="66" t="s">
        <v>29</v>
      </c>
      <c r="N175" s="9" t="s">
        <v>170</v>
      </c>
      <c r="O175" s="4" t="s">
        <v>132</v>
      </c>
      <c r="P175" s="4">
        <v>265</v>
      </c>
      <c r="Q175" s="70"/>
      <c r="R175" s="72" t="s">
        <v>562</v>
      </c>
      <c r="T175" s="57"/>
      <c r="U175" s="57"/>
      <c r="V175" s="57"/>
      <c r="W175" s="57"/>
      <c r="X175" s="57"/>
      <c r="Y175" s="57"/>
      <c r="Z175" s="57"/>
      <c r="AA175" s="57"/>
    </row>
    <row r="176" spans="1:27" s="50" customFormat="1" ht="72">
      <c r="A176" s="5" t="s">
        <v>397</v>
      </c>
      <c r="B176" s="62"/>
      <c r="C176" s="6">
        <v>44747</v>
      </c>
      <c r="D176" s="6">
        <v>44751</v>
      </c>
      <c r="E176" s="7"/>
      <c r="F176" s="65"/>
      <c r="G176" s="65"/>
      <c r="H176" s="5" t="s">
        <v>396</v>
      </c>
      <c r="I176" s="4" t="s">
        <v>130</v>
      </c>
      <c r="J176" s="4" t="s">
        <v>131</v>
      </c>
      <c r="K176" s="5" t="s">
        <v>11</v>
      </c>
      <c r="L176" s="8" t="s">
        <v>175</v>
      </c>
      <c r="M176" s="66" t="s">
        <v>29</v>
      </c>
      <c r="N176" s="9" t="s">
        <v>170</v>
      </c>
      <c r="O176" s="4"/>
      <c r="P176" s="4">
        <v>265.10000000000002</v>
      </c>
      <c r="Q176" s="70"/>
      <c r="R176" s="72" t="s">
        <v>831</v>
      </c>
      <c r="T176" s="57"/>
      <c r="U176" s="57"/>
      <c r="V176" s="57"/>
      <c r="W176" s="57"/>
      <c r="X176" s="57"/>
      <c r="Y176" s="57"/>
      <c r="Z176" s="57"/>
      <c r="AA176" s="57"/>
    </row>
    <row r="177" spans="1:27" s="50" customFormat="1" ht="72">
      <c r="A177" s="5" t="s">
        <v>280</v>
      </c>
      <c r="B177" s="62"/>
      <c r="C177" s="6">
        <v>44810</v>
      </c>
      <c r="D177" s="6">
        <v>44814</v>
      </c>
      <c r="E177" s="47"/>
      <c r="F177" s="65"/>
      <c r="G177" s="65"/>
      <c r="H177" s="5" t="s">
        <v>281</v>
      </c>
      <c r="I177" s="4" t="s">
        <v>130</v>
      </c>
      <c r="J177" s="4" t="s">
        <v>131</v>
      </c>
      <c r="K177" s="5" t="s">
        <v>282</v>
      </c>
      <c r="L177" s="8" t="s">
        <v>175</v>
      </c>
      <c r="M177" s="66" t="s">
        <v>29</v>
      </c>
      <c r="N177" s="9" t="s">
        <v>170</v>
      </c>
      <c r="O177" s="4"/>
      <c r="P177" s="4">
        <v>265.10000000000002</v>
      </c>
      <c r="Q177" s="70"/>
      <c r="R177" s="72" t="s">
        <v>349</v>
      </c>
      <c r="T177" s="57"/>
      <c r="U177" s="57"/>
      <c r="V177" s="57"/>
      <c r="W177" s="57"/>
      <c r="X177" s="57"/>
      <c r="Y177" s="57"/>
      <c r="Z177" s="57"/>
      <c r="AA177" s="57"/>
    </row>
    <row r="178" spans="1:27" s="50" customFormat="1" ht="72">
      <c r="A178" s="5" t="s">
        <v>395</v>
      </c>
      <c r="B178" s="62"/>
      <c r="C178" s="6">
        <v>44822</v>
      </c>
      <c r="D178" s="6">
        <v>44826</v>
      </c>
      <c r="E178" s="7"/>
      <c r="F178" s="65"/>
      <c r="G178" s="65"/>
      <c r="H178" s="5" t="s">
        <v>396</v>
      </c>
      <c r="I178" s="4" t="s">
        <v>130</v>
      </c>
      <c r="J178" s="4" t="s">
        <v>131</v>
      </c>
      <c r="K178" s="5" t="s">
        <v>10</v>
      </c>
      <c r="L178" s="8" t="s">
        <v>174</v>
      </c>
      <c r="M178" s="66" t="s">
        <v>29</v>
      </c>
      <c r="N178" s="9" t="s">
        <v>170</v>
      </c>
      <c r="O178" s="4"/>
      <c r="P178" s="4">
        <v>265.10000000000002</v>
      </c>
      <c r="Q178" s="70"/>
      <c r="R178" s="72" t="s">
        <v>706</v>
      </c>
      <c r="T178" s="57"/>
      <c r="U178" s="57"/>
      <c r="V178" s="57"/>
      <c r="W178" s="57"/>
      <c r="X178" s="57"/>
      <c r="Y178" s="57"/>
      <c r="Z178" s="57"/>
      <c r="AA178" s="57"/>
    </row>
    <row r="179" spans="1:27" s="50" customFormat="1" ht="96">
      <c r="A179" s="5" t="s">
        <v>129</v>
      </c>
      <c r="B179" s="62"/>
      <c r="C179" s="6">
        <v>44842</v>
      </c>
      <c r="D179" s="6">
        <v>44849</v>
      </c>
      <c r="E179" s="47"/>
      <c r="F179" s="65"/>
      <c r="G179" s="65"/>
      <c r="H179" s="5" t="s">
        <v>188</v>
      </c>
      <c r="I179" s="4" t="s">
        <v>130</v>
      </c>
      <c r="J179" s="4" t="s">
        <v>131</v>
      </c>
      <c r="K179" s="5" t="s">
        <v>189</v>
      </c>
      <c r="L179" s="8" t="s">
        <v>177</v>
      </c>
      <c r="M179" s="66" t="s">
        <v>29</v>
      </c>
      <c r="N179" s="9" t="s">
        <v>170</v>
      </c>
      <c r="O179" s="4" t="s">
        <v>132</v>
      </c>
      <c r="P179" s="4">
        <v>265.10000000000002</v>
      </c>
      <c r="Q179" s="70"/>
      <c r="R179" s="72" t="s">
        <v>350</v>
      </c>
      <c r="T179" s="57"/>
      <c r="U179" s="57"/>
      <c r="V179" s="57"/>
      <c r="W179" s="57"/>
      <c r="X179" s="57"/>
      <c r="Y179" s="57"/>
      <c r="Z179" s="57"/>
      <c r="AA179" s="57"/>
    </row>
    <row r="180" spans="1:27" s="50" customFormat="1" ht="72">
      <c r="A180" s="5" t="s">
        <v>163</v>
      </c>
      <c r="B180" s="62"/>
      <c r="C180" s="6">
        <v>44739</v>
      </c>
      <c r="D180" s="6">
        <v>44742</v>
      </c>
      <c r="E180" s="47"/>
      <c r="F180" s="65"/>
      <c r="G180" s="65"/>
      <c r="H180" s="5" t="s">
        <v>398</v>
      </c>
      <c r="I180" s="4" t="s">
        <v>130</v>
      </c>
      <c r="J180" s="4" t="s">
        <v>131</v>
      </c>
      <c r="K180" s="5" t="s">
        <v>11</v>
      </c>
      <c r="L180" s="8" t="s">
        <v>175</v>
      </c>
      <c r="M180" s="66" t="s">
        <v>29</v>
      </c>
      <c r="N180" s="9" t="s">
        <v>170</v>
      </c>
      <c r="O180" s="4"/>
      <c r="P180" s="4">
        <v>266.10000000000002</v>
      </c>
      <c r="Q180" s="70"/>
      <c r="R180" s="72" t="s">
        <v>832</v>
      </c>
      <c r="T180" s="57"/>
      <c r="U180" s="57"/>
      <c r="V180" s="57"/>
      <c r="W180" s="57"/>
      <c r="X180" s="57"/>
      <c r="Y180" s="57"/>
      <c r="Z180" s="57"/>
      <c r="AA180" s="57"/>
    </row>
    <row r="181" spans="1:27" s="50" customFormat="1" ht="72">
      <c r="A181" s="5" t="s">
        <v>399</v>
      </c>
      <c r="B181" s="62"/>
      <c r="C181" s="6">
        <v>44827</v>
      </c>
      <c r="D181" s="6">
        <v>44834</v>
      </c>
      <c r="E181" s="47"/>
      <c r="F181" s="65"/>
      <c r="G181" s="65"/>
      <c r="H181" s="5" t="s">
        <v>398</v>
      </c>
      <c r="I181" s="4" t="s">
        <v>130</v>
      </c>
      <c r="J181" s="4" t="s">
        <v>131</v>
      </c>
      <c r="K181" s="5" t="s">
        <v>10</v>
      </c>
      <c r="L181" s="8" t="s">
        <v>174</v>
      </c>
      <c r="M181" s="66" t="s">
        <v>29</v>
      </c>
      <c r="N181" s="9" t="s">
        <v>170</v>
      </c>
      <c r="O181" s="4"/>
      <c r="P181" s="4">
        <v>266.10000000000002</v>
      </c>
      <c r="Q181" s="70"/>
      <c r="R181" s="72" t="s">
        <v>707</v>
      </c>
      <c r="T181" s="57"/>
      <c r="U181" s="57"/>
      <c r="V181" s="57"/>
      <c r="W181" s="57"/>
      <c r="X181" s="57"/>
      <c r="Y181" s="57"/>
      <c r="Z181" s="57"/>
      <c r="AA181" s="57"/>
    </row>
    <row r="182" spans="1:27" s="50" customFormat="1" ht="72">
      <c r="A182" s="5" t="s">
        <v>283</v>
      </c>
      <c r="B182" s="62"/>
      <c r="C182" s="6">
        <v>44781</v>
      </c>
      <c r="D182" s="6">
        <v>44781</v>
      </c>
      <c r="E182" s="7"/>
      <c r="F182" s="65"/>
      <c r="G182" s="65"/>
      <c r="H182" s="5" t="s">
        <v>260</v>
      </c>
      <c r="I182" s="4" t="s">
        <v>130</v>
      </c>
      <c r="J182" s="4" t="s">
        <v>255</v>
      </c>
      <c r="K182" s="5" t="s">
        <v>191</v>
      </c>
      <c r="L182" s="8" t="s">
        <v>172</v>
      </c>
      <c r="M182" s="66" t="s">
        <v>29</v>
      </c>
      <c r="N182" s="9" t="s">
        <v>170</v>
      </c>
      <c r="O182" s="4"/>
      <c r="P182" s="4">
        <v>267</v>
      </c>
      <c r="Q182" s="70"/>
      <c r="R182" s="72" t="s">
        <v>351</v>
      </c>
      <c r="T182" s="57"/>
      <c r="U182" s="57"/>
      <c r="V182" s="57"/>
      <c r="W182" s="57"/>
      <c r="X182" s="57"/>
      <c r="Y182" s="57"/>
      <c r="Z182" s="57"/>
      <c r="AA182" s="57"/>
    </row>
    <row r="183" spans="1:27" s="50" customFormat="1" ht="72">
      <c r="A183" s="5" t="s">
        <v>284</v>
      </c>
      <c r="B183" s="62"/>
      <c r="C183" s="6">
        <v>44740</v>
      </c>
      <c r="D183" s="6">
        <v>44760</v>
      </c>
      <c r="E183" s="7"/>
      <c r="F183" s="65"/>
      <c r="G183" s="65"/>
      <c r="H183" s="5" t="s">
        <v>285</v>
      </c>
      <c r="I183" s="4" t="s">
        <v>130</v>
      </c>
      <c r="J183" s="4" t="s">
        <v>131</v>
      </c>
      <c r="K183" s="5" t="s">
        <v>282</v>
      </c>
      <c r="L183" s="8" t="s">
        <v>175</v>
      </c>
      <c r="M183" s="66" t="s">
        <v>29</v>
      </c>
      <c r="N183" s="9" t="s">
        <v>170</v>
      </c>
      <c r="O183" s="4"/>
      <c r="P183" s="4">
        <v>268.3</v>
      </c>
      <c r="Q183" s="70"/>
      <c r="R183" s="72" t="s">
        <v>1098</v>
      </c>
      <c r="T183" s="57"/>
      <c r="U183" s="57"/>
      <c r="V183" s="57"/>
      <c r="W183" s="57"/>
      <c r="X183" s="57"/>
      <c r="Y183" s="57"/>
      <c r="Z183" s="57"/>
      <c r="AA183" s="57"/>
    </row>
    <row r="184" spans="1:27" s="50" customFormat="1" ht="96">
      <c r="A184" s="5" t="s">
        <v>286</v>
      </c>
      <c r="B184" s="62" t="s">
        <v>555</v>
      </c>
      <c r="C184" s="6">
        <v>44760</v>
      </c>
      <c r="D184" s="6">
        <v>44767</v>
      </c>
      <c r="E184" s="47" t="s">
        <v>556</v>
      </c>
      <c r="F184" s="65">
        <v>44767</v>
      </c>
      <c r="G184" s="65">
        <v>44786</v>
      </c>
      <c r="H184" s="5" t="s">
        <v>287</v>
      </c>
      <c r="I184" s="4" t="s">
        <v>130</v>
      </c>
      <c r="J184" s="4" t="s">
        <v>131</v>
      </c>
      <c r="K184" s="5" t="s">
        <v>282</v>
      </c>
      <c r="L184" s="8" t="s">
        <v>175</v>
      </c>
      <c r="M184" s="66" t="s">
        <v>29</v>
      </c>
      <c r="N184" s="9" t="s">
        <v>170</v>
      </c>
      <c r="O184" s="4"/>
      <c r="P184" s="4">
        <v>268.39999999999998</v>
      </c>
      <c r="Q184" s="70" t="s">
        <v>561</v>
      </c>
      <c r="R184" s="72" t="s">
        <v>1099</v>
      </c>
      <c r="T184" s="57"/>
      <c r="U184" s="57"/>
      <c r="V184" s="57"/>
      <c r="W184" s="57"/>
      <c r="X184" s="57"/>
      <c r="Y184" s="57"/>
      <c r="Z184" s="57"/>
      <c r="AA184" s="57"/>
    </row>
    <row r="185" spans="1:27" s="50" customFormat="1" ht="96">
      <c r="A185" s="5" t="s">
        <v>288</v>
      </c>
      <c r="B185" s="62" t="s">
        <v>555</v>
      </c>
      <c r="C185" s="6">
        <v>44781</v>
      </c>
      <c r="D185" s="6">
        <v>44800</v>
      </c>
      <c r="E185" s="47" t="s">
        <v>556</v>
      </c>
      <c r="F185" s="65">
        <v>44788</v>
      </c>
      <c r="G185" s="65">
        <v>44807</v>
      </c>
      <c r="H185" s="5" t="s">
        <v>289</v>
      </c>
      <c r="I185" s="4" t="s">
        <v>130</v>
      </c>
      <c r="J185" s="4" t="s">
        <v>131</v>
      </c>
      <c r="K185" s="5" t="s">
        <v>282</v>
      </c>
      <c r="L185" s="8" t="s">
        <v>175</v>
      </c>
      <c r="M185" s="66" t="s">
        <v>29</v>
      </c>
      <c r="N185" s="9" t="s">
        <v>170</v>
      </c>
      <c r="O185" s="4"/>
      <c r="P185" s="4">
        <v>270.3</v>
      </c>
      <c r="Q185" s="70" t="s">
        <v>561</v>
      </c>
      <c r="R185" s="72" t="s">
        <v>1100</v>
      </c>
      <c r="T185" s="57"/>
      <c r="U185" s="57"/>
      <c r="V185" s="57"/>
      <c r="W185" s="57"/>
      <c r="X185" s="57"/>
      <c r="Y185" s="57"/>
      <c r="Z185" s="57"/>
      <c r="AA185" s="57"/>
    </row>
    <row r="186" spans="1:27" s="50" customFormat="1" ht="78.75">
      <c r="A186" s="5" t="s">
        <v>152</v>
      </c>
      <c r="B186" s="62" t="s">
        <v>555</v>
      </c>
      <c r="C186" s="6">
        <v>44734</v>
      </c>
      <c r="D186" s="6">
        <v>44734</v>
      </c>
      <c r="E186" s="47" t="s">
        <v>557</v>
      </c>
      <c r="F186" s="65"/>
      <c r="G186" s="65"/>
      <c r="H186" s="5" t="s">
        <v>153</v>
      </c>
      <c r="I186" s="4" t="s">
        <v>130</v>
      </c>
      <c r="J186" s="4" t="s">
        <v>131</v>
      </c>
      <c r="K186" s="5" t="s">
        <v>758</v>
      </c>
      <c r="L186" s="8" t="s">
        <v>176</v>
      </c>
      <c r="M186" s="66" t="s">
        <v>29</v>
      </c>
      <c r="N186" s="9" t="s">
        <v>170</v>
      </c>
      <c r="O186" s="4"/>
      <c r="P186" s="4">
        <v>270.30099999999999</v>
      </c>
      <c r="Q186" s="70" t="s">
        <v>558</v>
      </c>
      <c r="R186" s="72" t="s">
        <v>1101</v>
      </c>
      <c r="T186" s="57"/>
      <c r="U186" s="57"/>
      <c r="V186" s="57"/>
      <c r="W186" s="57"/>
      <c r="X186" s="57"/>
      <c r="Y186" s="57"/>
      <c r="Z186" s="57"/>
      <c r="AA186" s="57"/>
    </row>
    <row r="187" spans="1:27" s="50" customFormat="1" ht="72">
      <c r="A187" s="5" t="s">
        <v>430</v>
      </c>
      <c r="B187" s="62"/>
      <c r="C187" s="6">
        <v>44732</v>
      </c>
      <c r="D187" s="6">
        <v>44743</v>
      </c>
      <c r="E187" s="7"/>
      <c r="F187" s="65"/>
      <c r="G187" s="65"/>
      <c r="H187" s="5" t="s">
        <v>431</v>
      </c>
      <c r="I187" s="4" t="s">
        <v>148</v>
      </c>
      <c r="J187" s="4" t="s">
        <v>142</v>
      </c>
      <c r="K187" s="5" t="s">
        <v>185</v>
      </c>
      <c r="L187" s="8" t="s">
        <v>172</v>
      </c>
      <c r="M187" s="66" t="s">
        <v>41</v>
      </c>
      <c r="N187" s="9" t="s">
        <v>171</v>
      </c>
      <c r="O187" s="4"/>
      <c r="P187" s="4">
        <v>303</v>
      </c>
      <c r="Q187" s="70"/>
      <c r="R187" s="72" t="s">
        <v>1102</v>
      </c>
      <c r="T187" s="57"/>
      <c r="U187" s="57"/>
      <c r="V187" s="57"/>
      <c r="W187" s="57"/>
      <c r="X187" s="57"/>
      <c r="Y187" s="57"/>
      <c r="Z187" s="57"/>
      <c r="AA187" s="57"/>
    </row>
    <row r="188" spans="1:27" s="50" customFormat="1" ht="72">
      <c r="A188" s="5" t="s">
        <v>520</v>
      </c>
      <c r="B188" s="62"/>
      <c r="C188" s="6">
        <v>44754</v>
      </c>
      <c r="D188" s="6">
        <v>44754</v>
      </c>
      <c r="E188" s="47"/>
      <c r="F188" s="65"/>
      <c r="G188" s="65"/>
      <c r="H188" s="5" t="s">
        <v>521</v>
      </c>
      <c r="I188" s="4" t="s">
        <v>148</v>
      </c>
      <c r="J188" s="4" t="s">
        <v>142</v>
      </c>
      <c r="K188" s="5" t="s">
        <v>191</v>
      </c>
      <c r="L188" s="8" t="s">
        <v>172</v>
      </c>
      <c r="M188" s="66" t="s">
        <v>29</v>
      </c>
      <c r="N188" s="9" t="s">
        <v>170</v>
      </c>
      <c r="O188" s="4"/>
      <c r="P188" s="4">
        <v>307</v>
      </c>
      <c r="Q188" s="70"/>
      <c r="R188" s="72" t="s">
        <v>622</v>
      </c>
      <c r="T188" s="57"/>
      <c r="U188" s="57"/>
      <c r="V188" s="57"/>
      <c r="W188" s="57"/>
      <c r="X188" s="57"/>
      <c r="Y188" s="57"/>
      <c r="Z188" s="57"/>
      <c r="AA188" s="57"/>
    </row>
    <row r="189" spans="1:27" s="50" customFormat="1" ht="72">
      <c r="A189" s="5" t="s">
        <v>522</v>
      </c>
      <c r="B189" s="62"/>
      <c r="C189" s="6">
        <v>44767</v>
      </c>
      <c r="D189" s="6">
        <v>44771</v>
      </c>
      <c r="E189" s="47"/>
      <c r="F189" s="63"/>
      <c r="G189" s="63"/>
      <c r="H189" s="5" t="s">
        <v>523</v>
      </c>
      <c r="I189" s="4" t="s">
        <v>148</v>
      </c>
      <c r="J189" s="4" t="s">
        <v>142</v>
      </c>
      <c r="K189" s="5" t="s">
        <v>524</v>
      </c>
      <c r="L189" s="8" t="s">
        <v>173</v>
      </c>
      <c r="M189" s="66" t="s">
        <v>29</v>
      </c>
      <c r="N189" s="9" t="s">
        <v>170</v>
      </c>
      <c r="O189" s="4"/>
      <c r="P189" s="4">
        <v>307.00099999999998</v>
      </c>
      <c r="Q189" s="70"/>
      <c r="R189" s="72" t="s">
        <v>623</v>
      </c>
      <c r="T189" s="57"/>
      <c r="U189" s="57"/>
      <c r="V189" s="57"/>
      <c r="W189" s="57"/>
      <c r="X189" s="57"/>
      <c r="Y189" s="57"/>
      <c r="Z189" s="57"/>
      <c r="AA189" s="57"/>
    </row>
    <row r="190" spans="1:27" s="50" customFormat="1" ht="72">
      <c r="A190" s="5" t="s">
        <v>525</v>
      </c>
      <c r="B190" s="62"/>
      <c r="C190" s="6">
        <v>44767</v>
      </c>
      <c r="D190" s="6">
        <v>44771</v>
      </c>
      <c r="E190" s="7"/>
      <c r="F190" s="65"/>
      <c r="G190" s="65"/>
      <c r="H190" s="5" t="s">
        <v>523</v>
      </c>
      <c r="I190" s="4" t="s">
        <v>148</v>
      </c>
      <c r="J190" s="4" t="s">
        <v>142</v>
      </c>
      <c r="K190" s="5" t="s">
        <v>526</v>
      </c>
      <c r="L190" s="8" t="s">
        <v>173</v>
      </c>
      <c r="M190" s="66" t="s">
        <v>29</v>
      </c>
      <c r="N190" s="9" t="s">
        <v>170</v>
      </c>
      <c r="O190" s="4"/>
      <c r="P190" s="4">
        <v>307.00110000000001</v>
      </c>
      <c r="Q190" s="70"/>
      <c r="R190" s="72" t="s">
        <v>624</v>
      </c>
      <c r="T190" s="57"/>
      <c r="U190" s="57"/>
      <c r="V190" s="57"/>
      <c r="W190" s="57"/>
      <c r="X190" s="57"/>
      <c r="Y190" s="57"/>
      <c r="Z190" s="57"/>
      <c r="AA190" s="57"/>
    </row>
    <row r="191" spans="1:27" s="50" customFormat="1" ht="72">
      <c r="A191" s="5" t="s">
        <v>527</v>
      </c>
      <c r="B191" s="62"/>
      <c r="C191" s="6">
        <v>44816</v>
      </c>
      <c r="D191" s="6">
        <v>44818</v>
      </c>
      <c r="E191" s="7"/>
      <c r="F191" s="65"/>
      <c r="G191" s="65"/>
      <c r="H191" s="5" t="s">
        <v>523</v>
      </c>
      <c r="I191" s="4" t="s">
        <v>148</v>
      </c>
      <c r="J191" s="4" t="s">
        <v>142</v>
      </c>
      <c r="K191" s="5" t="s">
        <v>528</v>
      </c>
      <c r="L191" s="8" t="s">
        <v>173</v>
      </c>
      <c r="M191" s="66" t="s">
        <v>29</v>
      </c>
      <c r="N191" s="9" t="s">
        <v>170</v>
      </c>
      <c r="O191" s="4"/>
      <c r="P191" s="4">
        <v>307.00200000000001</v>
      </c>
      <c r="Q191" s="70"/>
      <c r="R191" s="72" t="s">
        <v>625</v>
      </c>
      <c r="T191" s="57"/>
      <c r="U191" s="57"/>
      <c r="V191" s="57"/>
      <c r="W191" s="57"/>
      <c r="X191" s="57"/>
      <c r="Y191" s="57"/>
      <c r="Z191" s="57"/>
      <c r="AA191" s="57"/>
    </row>
    <row r="192" spans="1:27" s="50" customFormat="1" ht="72">
      <c r="A192" s="5" t="s">
        <v>529</v>
      </c>
      <c r="B192" s="62"/>
      <c r="C192" s="6">
        <v>44805</v>
      </c>
      <c r="D192" s="6">
        <v>44806</v>
      </c>
      <c r="E192" s="7"/>
      <c r="F192" s="65"/>
      <c r="G192" s="65"/>
      <c r="H192" s="5" t="s">
        <v>523</v>
      </c>
      <c r="I192" s="4" t="s">
        <v>148</v>
      </c>
      <c r="J192" s="4" t="s">
        <v>142</v>
      </c>
      <c r="K192" s="5" t="s">
        <v>530</v>
      </c>
      <c r="L192" s="8" t="s">
        <v>173</v>
      </c>
      <c r="M192" s="66" t="s">
        <v>29</v>
      </c>
      <c r="N192" s="9" t="s">
        <v>170</v>
      </c>
      <c r="O192" s="4"/>
      <c r="P192" s="4">
        <v>307.00299999999999</v>
      </c>
      <c r="Q192" s="70"/>
      <c r="R192" s="72" t="s">
        <v>626</v>
      </c>
      <c r="T192" s="57"/>
      <c r="U192" s="57"/>
      <c r="V192" s="57"/>
      <c r="W192" s="57"/>
      <c r="X192" s="57"/>
      <c r="Y192" s="57"/>
      <c r="Z192" s="57"/>
      <c r="AA192" s="57"/>
    </row>
    <row r="193" spans="1:27" s="50" customFormat="1" ht="72">
      <c r="A193" s="5" t="s">
        <v>531</v>
      </c>
      <c r="B193" s="62"/>
      <c r="C193" s="6">
        <v>44802</v>
      </c>
      <c r="D193" s="6">
        <v>44804</v>
      </c>
      <c r="E193" s="47"/>
      <c r="F193" s="65"/>
      <c r="G193" s="65"/>
      <c r="H193" s="5" t="s">
        <v>523</v>
      </c>
      <c r="I193" s="4" t="s">
        <v>148</v>
      </c>
      <c r="J193" s="4" t="s">
        <v>142</v>
      </c>
      <c r="K193" s="5" t="s">
        <v>532</v>
      </c>
      <c r="L193" s="8" t="s">
        <v>173</v>
      </c>
      <c r="M193" s="66" t="s">
        <v>29</v>
      </c>
      <c r="N193" s="9" t="s">
        <v>170</v>
      </c>
      <c r="O193" s="4"/>
      <c r="P193" s="4">
        <v>307.00400000000002</v>
      </c>
      <c r="Q193" s="70"/>
      <c r="R193" s="72" t="s">
        <v>627</v>
      </c>
      <c r="T193" s="57"/>
      <c r="U193" s="57"/>
      <c r="V193" s="57"/>
      <c r="W193" s="57"/>
      <c r="X193" s="57"/>
      <c r="Y193" s="57"/>
      <c r="Z193" s="57"/>
      <c r="AA193" s="57"/>
    </row>
    <row r="194" spans="1:27" s="50" customFormat="1" ht="72">
      <c r="A194" s="5" t="s">
        <v>533</v>
      </c>
      <c r="B194" s="62"/>
      <c r="C194" s="6">
        <v>44795</v>
      </c>
      <c r="D194" s="6">
        <v>44799</v>
      </c>
      <c r="E194" s="47"/>
      <c r="F194" s="65"/>
      <c r="G194" s="65"/>
      <c r="H194" s="5" t="s">
        <v>523</v>
      </c>
      <c r="I194" s="4" t="s">
        <v>148</v>
      </c>
      <c r="J194" s="4" t="s">
        <v>142</v>
      </c>
      <c r="K194" s="5" t="s">
        <v>534</v>
      </c>
      <c r="L194" s="8" t="s">
        <v>173</v>
      </c>
      <c r="M194" s="66" t="s">
        <v>29</v>
      </c>
      <c r="N194" s="9" t="s">
        <v>170</v>
      </c>
      <c r="O194" s="4"/>
      <c r="P194" s="4">
        <v>307.00599999999997</v>
      </c>
      <c r="Q194" s="70"/>
      <c r="R194" s="72" t="s">
        <v>628</v>
      </c>
      <c r="T194" s="57"/>
      <c r="U194" s="57"/>
      <c r="V194" s="57"/>
      <c r="W194" s="57"/>
      <c r="X194" s="57"/>
      <c r="Y194" s="57"/>
      <c r="Z194" s="57"/>
      <c r="AA194" s="57"/>
    </row>
    <row r="195" spans="1:27" s="50" customFormat="1" ht="72">
      <c r="A195" s="5" t="s">
        <v>903</v>
      </c>
      <c r="B195" s="62"/>
      <c r="C195" s="6">
        <v>44810</v>
      </c>
      <c r="D195" s="6">
        <v>44811</v>
      </c>
      <c r="E195" s="47"/>
      <c r="F195" s="65"/>
      <c r="G195" s="65"/>
      <c r="H195" s="5" t="s">
        <v>904</v>
      </c>
      <c r="I195" s="4" t="s">
        <v>148</v>
      </c>
      <c r="J195" s="4" t="s">
        <v>142</v>
      </c>
      <c r="K195" s="5" t="s">
        <v>191</v>
      </c>
      <c r="L195" s="8" t="s">
        <v>172</v>
      </c>
      <c r="M195" s="66" t="s">
        <v>29</v>
      </c>
      <c r="N195" s="9" t="s">
        <v>170</v>
      </c>
      <c r="O195" s="4"/>
      <c r="P195" s="4">
        <v>313</v>
      </c>
      <c r="Q195" s="70"/>
      <c r="R195" s="72" t="s">
        <v>961</v>
      </c>
      <c r="T195" s="57"/>
      <c r="U195" s="57"/>
      <c r="V195" s="57"/>
      <c r="W195" s="57"/>
      <c r="X195" s="57"/>
      <c r="Y195" s="57"/>
      <c r="Z195" s="57"/>
      <c r="AA195" s="57"/>
    </row>
    <row r="196" spans="1:27" s="50" customFormat="1" ht="72">
      <c r="A196" s="5" t="s">
        <v>295</v>
      </c>
      <c r="B196" s="62"/>
      <c r="C196" s="6">
        <v>44824</v>
      </c>
      <c r="D196" s="6">
        <v>44824</v>
      </c>
      <c r="E196" s="47"/>
      <c r="F196" s="65"/>
      <c r="G196" s="65"/>
      <c r="H196" s="5" t="s">
        <v>296</v>
      </c>
      <c r="I196" s="4" t="s">
        <v>148</v>
      </c>
      <c r="J196" s="4" t="s">
        <v>255</v>
      </c>
      <c r="K196" s="5" t="s">
        <v>297</v>
      </c>
      <c r="L196" s="8" t="s">
        <v>172</v>
      </c>
      <c r="M196" s="66" t="s">
        <v>29</v>
      </c>
      <c r="N196" s="9" t="s">
        <v>170</v>
      </c>
      <c r="O196" s="4"/>
      <c r="P196" s="4">
        <v>313.43</v>
      </c>
      <c r="Q196" s="70"/>
      <c r="R196" s="72" t="s">
        <v>353</v>
      </c>
      <c r="T196" s="57"/>
      <c r="U196" s="57"/>
      <c r="V196" s="57"/>
      <c r="W196" s="57"/>
      <c r="X196" s="57"/>
      <c r="Y196" s="57"/>
      <c r="Z196" s="57"/>
      <c r="AA196" s="57"/>
    </row>
    <row r="197" spans="1:27" s="50" customFormat="1" ht="78.75">
      <c r="A197" s="5" t="s">
        <v>290</v>
      </c>
      <c r="B197" s="62"/>
      <c r="C197" s="6">
        <v>44824</v>
      </c>
      <c r="D197" s="6">
        <v>44824</v>
      </c>
      <c r="E197" s="47"/>
      <c r="F197" s="65"/>
      <c r="G197" s="65"/>
      <c r="H197" s="5" t="s">
        <v>291</v>
      </c>
      <c r="I197" s="4" t="s">
        <v>148</v>
      </c>
      <c r="J197" s="4" t="s">
        <v>255</v>
      </c>
      <c r="K197" s="5" t="s">
        <v>197</v>
      </c>
      <c r="L197" s="8" t="s">
        <v>176</v>
      </c>
      <c r="M197" s="66" t="s">
        <v>29</v>
      </c>
      <c r="N197" s="9" t="s">
        <v>170</v>
      </c>
      <c r="O197" s="4"/>
      <c r="P197" s="4">
        <v>313.49</v>
      </c>
      <c r="Q197" s="70"/>
      <c r="R197" s="72" t="s">
        <v>352</v>
      </c>
      <c r="T197" s="57"/>
      <c r="U197" s="57"/>
      <c r="V197" s="57"/>
      <c r="W197" s="57"/>
      <c r="X197" s="57"/>
      <c r="Y197" s="57"/>
      <c r="Z197" s="57"/>
      <c r="AA197" s="57"/>
    </row>
    <row r="198" spans="1:27" s="50" customFormat="1" ht="120">
      <c r="A198" s="5" t="s">
        <v>513</v>
      </c>
      <c r="B198" s="62"/>
      <c r="C198" s="6">
        <v>44760</v>
      </c>
      <c r="D198" s="6">
        <v>44767</v>
      </c>
      <c r="E198" s="7"/>
      <c r="F198" s="65"/>
      <c r="G198" s="65"/>
      <c r="H198" s="5" t="s">
        <v>514</v>
      </c>
      <c r="I198" s="4" t="s">
        <v>148</v>
      </c>
      <c r="J198" s="4" t="s">
        <v>142</v>
      </c>
      <c r="K198" s="5" t="s">
        <v>717</v>
      </c>
      <c r="L198" s="8" t="s">
        <v>515</v>
      </c>
      <c r="M198" s="66" t="s">
        <v>29</v>
      </c>
      <c r="N198" s="9" t="s">
        <v>170</v>
      </c>
      <c r="O198" s="4" t="s">
        <v>335</v>
      </c>
      <c r="P198" s="4">
        <v>313.61099999999999</v>
      </c>
      <c r="Q198" s="70"/>
      <c r="R198" s="72" t="s">
        <v>761</v>
      </c>
      <c r="T198" s="57"/>
      <c r="U198" s="57"/>
      <c r="V198" s="57"/>
      <c r="W198" s="57"/>
      <c r="X198" s="57"/>
      <c r="Y198" s="57"/>
      <c r="Z198" s="57"/>
      <c r="AA198" s="57"/>
    </row>
    <row r="199" spans="1:27" s="50" customFormat="1" ht="120">
      <c r="A199" s="5" t="s">
        <v>516</v>
      </c>
      <c r="B199" s="62"/>
      <c r="C199" s="6">
        <v>44753</v>
      </c>
      <c r="D199" s="6">
        <v>44760</v>
      </c>
      <c r="E199" s="47"/>
      <c r="F199" s="65"/>
      <c r="G199" s="65"/>
      <c r="H199" s="5" t="s">
        <v>517</v>
      </c>
      <c r="I199" s="4" t="s">
        <v>148</v>
      </c>
      <c r="J199" s="4" t="s">
        <v>142</v>
      </c>
      <c r="K199" s="5" t="s">
        <v>718</v>
      </c>
      <c r="L199" s="8" t="s">
        <v>515</v>
      </c>
      <c r="M199" s="66" t="s">
        <v>29</v>
      </c>
      <c r="N199" s="9" t="s">
        <v>170</v>
      </c>
      <c r="O199" s="4" t="s">
        <v>335</v>
      </c>
      <c r="P199" s="4">
        <v>313.61200000000002</v>
      </c>
      <c r="Q199" s="70"/>
      <c r="R199" s="72" t="s">
        <v>762</v>
      </c>
      <c r="T199" s="57"/>
      <c r="U199" s="57"/>
      <c r="V199" s="57"/>
      <c r="W199" s="57"/>
      <c r="X199" s="57"/>
      <c r="Y199" s="57"/>
      <c r="Z199" s="57"/>
      <c r="AA199" s="57"/>
    </row>
    <row r="200" spans="1:27" s="50" customFormat="1" ht="108">
      <c r="A200" s="5" t="s">
        <v>518</v>
      </c>
      <c r="B200" s="62"/>
      <c r="C200" s="6">
        <v>44858</v>
      </c>
      <c r="D200" s="6">
        <v>44870</v>
      </c>
      <c r="E200" s="47"/>
      <c r="F200" s="65"/>
      <c r="G200" s="65"/>
      <c r="H200" s="5" t="s">
        <v>519</v>
      </c>
      <c r="I200" s="4" t="s">
        <v>148</v>
      </c>
      <c r="J200" s="4" t="s">
        <v>142</v>
      </c>
      <c r="K200" s="5" t="s">
        <v>10</v>
      </c>
      <c r="L200" s="8" t="s">
        <v>515</v>
      </c>
      <c r="M200" s="66" t="s">
        <v>29</v>
      </c>
      <c r="N200" s="9" t="s">
        <v>170</v>
      </c>
      <c r="O200" s="4" t="s">
        <v>335</v>
      </c>
      <c r="P200" s="4">
        <v>313.61599999999999</v>
      </c>
      <c r="Q200" s="70"/>
      <c r="R200" s="72" t="s">
        <v>629</v>
      </c>
      <c r="T200" s="57"/>
      <c r="U200" s="57"/>
      <c r="V200" s="57"/>
      <c r="W200" s="57"/>
      <c r="X200" s="57"/>
      <c r="Y200" s="57"/>
      <c r="Z200" s="57"/>
      <c r="AA200" s="57"/>
    </row>
    <row r="201" spans="1:27" s="50" customFormat="1" ht="108">
      <c r="A201" s="5" t="s">
        <v>535</v>
      </c>
      <c r="B201" s="62"/>
      <c r="C201" s="6">
        <v>44817</v>
      </c>
      <c r="D201" s="6">
        <v>44826</v>
      </c>
      <c r="E201" s="47"/>
      <c r="F201" s="65"/>
      <c r="G201" s="65"/>
      <c r="H201" s="5" t="s">
        <v>334</v>
      </c>
      <c r="I201" s="4" t="s">
        <v>148</v>
      </c>
      <c r="J201" s="4" t="s">
        <v>142</v>
      </c>
      <c r="K201" s="5" t="s">
        <v>536</v>
      </c>
      <c r="L201" s="8" t="s">
        <v>333</v>
      </c>
      <c r="M201" s="66" t="s">
        <v>29</v>
      </c>
      <c r="N201" s="9" t="s">
        <v>170</v>
      </c>
      <c r="O201" s="4" t="s">
        <v>335</v>
      </c>
      <c r="P201" s="4">
        <v>313.91000000000003</v>
      </c>
      <c r="Q201" s="70"/>
      <c r="R201" s="72" t="s">
        <v>630</v>
      </c>
      <c r="T201" s="57"/>
      <c r="U201" s="57"/>
      <c r="V201" s="57"/>
      <c r="W201" s="57"/>
      <c r="X201" s="57"/>
      <c r="Y201" s="57"/>
      <c r="Z201" s="57"/>
      <c r="AA201" s="57"/>
    </row>
    <row r="202" spans="1:27" s="50" customFormat="1" ht="72">
      <c r="A202" s="5" t="s">
        <v>905</v>
      </c>
      <c r="B202" s="62"/>
      <c r="C202" s="6">
        <v>44761</v>
      </c>
      <c r="D202" s="6">
        <v>44762</v>
      </c>
      <c r="E202" s="47"/>
      <c r="F202" s="65"/>
      <c r="G202" s="65"/>
      <c r="H202" s="5" t="s">
        <v>906</v>
      </c>
      <c r="I202" s="4" t="s">
        <v>148</v>
      </c>
      <c r="J202" s="4" t="s">
        <v>142</v>
      </c>
      <c r="K202" s="5" t="s">
        <v>191</v>
      </c>
      <c r="L202" s="8" t="s">
        <v>172</v>
      </c>
      <c r="M202" s="66" t="s">
        <v>29</v>
      </c>
      <c r="N202" s="9" t="s">
        <v>170</v>
      </c>
      <c r="O202" s="4"/>
      <c r="P202" s="4">
        <v>315</v>
      </c>
      <c r="Q202" s="70"/>
      <c r="R202" s="72" t="s">
        <v>962</v>
      </c>
      <c r="T202" s="57"/>
      <c r="U202" s="57"/>
      <c r="V202" s="57"/>
      <c r="W202" s="57"/>
      <c r="X202" s="57"/>
      <c r="Y202" s="57"/>
      <c r="Z202" s="57"/>
      <c r="AA202" s="57"/>
    </row>
    <row r="203" spans="1:27" s="50" customFormat="1" ht="72">
      <c r="A203" s="5" t="s">
        <v>687</v>
      </c>
      <c r="B203" s="62"/>
      <c r="C203" s="6">
        <v>44788</v>
      </c>
      <c r="D203" s="6">
        <v>44792</v>
      </c>
      <c r="E203" s="7"/>
      <c r="F203" s="65"/>
      <c r="G203" s="65"/>
      <c r="H203" s="5" t="s">
        <v>537</v>
      </c>
      <c r="I203" s="4" t="s">
        <v>148</v>
      </c>
      <c r="J203" s="4" t="s">
        <v>142</v>
      </c>
      <c r="K203" s="5" t="s">
        <v>688</v>
      </c>
      <c r="L203" s="8" t="s">
        <v>173</v>
      </c>
      <c r="M203" s="66" t="s">
        <v>29</v>
      </c>
      <c r="N203" s="9" t="s">
        <v>170</v>
      </c>
      <c r="O203" s="4"/>
      <c r="P203" s="4">
        <v>317.03300000000002</v>
      </c>
      <c r="Q203" s="70"/>
      <c r="R203" s="72" t="s">
        <v>1103</v>
      </c>
      <c r="T203" s="57"/>
      <c r="U203" s="57"/>
      <c r="V203" s="57"/>
      <c r="W203" s="57"/>
      <c r="X203" s="57"/>
      <c r="Y203" s="57"/>
      <c r="Z203" s="57"/>
      <c r="AA203" s="57"/>
    </row>
    <row r="204" spans="1:27" s="50" customFormat="1" ht="78.75">
      <c r="A204" s="5" t="s">
        <v>413</v>
      </c>
      <c r="B204" s="62" t="s">
        <v>555</v>
      </c>
      <c r="C204" s="6">
        <v>44733</v>
      </c>
      <c r="D204" s="6">
        <v>44733</v>
      </c>
      <c r="E204" s="7" t="s">
        <v>557</v>
      </c>
      <c r="F204" s="65"/>
      <c r="G204" s="65"/>
      <c r="H204" s="5" t="s">
        <v>414</v>
      </c>
      <c r="I204" s="4" t="s">
        <v>148</v>
      </c>
      <c r="J204" s="4" t="s">
        <v>142</v>
      </c>
      <c r="K204" s="5" t="s">
        <v>415</v>
      </c>
      <c r="L204" s="8" t="s">
        <v>176</v>
      </c>
      <c r="M204" s="66" t="s">
        <v>29</v>
      </c>
      <c r="N204" s="9" t="s">
        <v>170</v>
      </c>
      <c r="O204" s="4"/>
      <c r="P204" s="4">
        <v>317.2</v>
      </c>
      <c r="Q204" s="70" t="s">
        <v>558</v>
      </c>
      <c r="R204" s="72" t="s">
        <v>1104</v>
      </c>
      <c r="T204" s="57"/>
      <c r="U204" s="57"/>
      <c r="V204" s="57"/>
      <c r="W204" s="57"/>
      <c r="X204" s="57"/>
      <c r="Y204" s="57"/>
      <c r="Z204" s="57"/>
      <c r="AA204" s="57"/>
    </row>
    <row r="205" spans="1:27" s="50" customFormat="1" ht="78.75">
      <c r="A205" s="5" t="s">
        <v>416</v>
      </c>
      <c r="B205" s="62"/>
      <c r="C205" s="6">
        <v>44735</v>
      </c>
      <c r="D205" s="6">
        <v>44735</v>
      </c>
      <c r="E205" s="47"/>
      <c r="F205" s="65"/>
      <c r="G205" s="65"/>
      <c r="H205" s="5" t="s">
        <v>414</v>
      </c>
      <c r="I205" s="4" t="s">
        <v>148</v>
      </c>
      <c r="J205" s="4" t="s">
        <v>142</v>
      </c>
      <c r="K205" s="5" t="s">
        <v>649</v>
      </c>
      <c r="L205" s="8" t="s">
        <v>176</v>
      </c>
      <c r="M205" s="66" t="s">
        <v>29</v>
      </c>
      <c r="N205" s="9" t="s">
        <v>170</v>
      </c>
      <c r="O205" s="4"/>
      <c r="P205" s="4">
        <v>317.20999999999998</v>
      </c>
      <c r="Q205" s="70"/>
      <c r="R205" s="72" t="s">
        <v>708</v>
      </c>
      <c r="T205" s="57"/>
      <c r="U205" s="57"/>
      <c r="V205" s="57"/>
      <c r="W205" s="57"/>
      <c r="X205" s="57"/>
      <c r="Y205" s="57"/>
      <c r="Z205" s="57"/>
      <c r="AA205" s="57"/>
    </row>
    <row r="206" spans="1:27" s="50" customFormat="1" ht="78.75">
      <c r="A206" s="5" t="s">
        <v>538</v>
      </c>
      <c r="B206" s="62"/>
      <c r="C206" s="6">
        <v>44817</v>
      </c>
      <c r="D206" s="6">
        <v>44817</v>
      </c>
      <c r="E206" s="47"/>
      <c r="F206" s="65"/>
      <c r="G206" s="65"/>
      <c r="H206" s="5" t="s">
        <v>539</v>
      </c>
      <c r="I206" s="4" t="s">
        <v>148</v>
      </c>
      <c r="J206" s="4" t="s">
        <v>142</v>
      </c>
      <c r="K206" s="5" t="s">
        <v>197</v>
      </c>
      <c r="L206" s="8" t="s">
        <v>176</v>
      </c>
      <c r="M206" s="66" t="s">
        <v>29</v>
      </c>
      <c r="N206" s="9" t="s">
        <v>170</v>
      </c>
      <c r="O206" s="4"/>
      <c r="P206" s="4">
        <v>319.10000000000002</v>
      </c>
      <c r="Q206" s="70"/>
      <c r="R206" s="72" t="s">
        <v>631</v>
      </c>
      <c r="T206" s="57"/>
      <c r="U206" s="57"/>
      <c r="V206" s="57"/>
      <c r="W206" s="57"/>
      <c r="X206" s="57"/>
      <c r="Y206" s="57"/>
      <c r="Z206" s="57"/>
      <c r="AA206" s="57"/>
    </row>
    <row r="207" spans="1:27" s="50" customFormat="1" ht="78.75">
      <c r="A207" s="5" t="s">
        <v>540</v>
      </c>
      <c r="B207" s="62"/>
      <c r="C207" s="6">
        <v>44835</v>
      </c>
      <c r="D207" s="6">
        <v>44835</v>
      </c>
      <c r="E207" s="47"/>
      <c r="F207" s="63"/>
      <c r="G207" s="63"/>
      <c r="H207" s="5" t="s">
        <v>541</v>
      </c>
      <c r="I207" s="4" t="s">
        <v>148</v>
      </c>
      <c r="J207" s="4" t="s">
        <v>142</v>
      </c>
      <c r="K207" s="5" t="s">
        <v>197</v>
      </c>
      <c r="L207" s="8" t="s">
        <v>176</v>
      </c>
      <c r="M207" s="66" t="s">
        <v>29</v>
      </c>
      <c r="N207" s="9" t="s">
        <v>170</v>
      </c>
      <c r="O207" s="4"/>
      <c r="P207" s="4">
        <v>319.10000000000002</v>
      </c>
      <c r="Q207" s="70"/>
      <c r="R207" s="72" t="s">
        <v>632</v>
      </c>
      <c r="T207" s="57"/>
      <c r="U207" s="57"/>
      <c r="V207" s="57"/>
      <c r="W207" s="57"/>
      <c r="X207" s="57"/>
      <c r="Y207" s="57"/>
      <c r="Z207" s="57"/>
      <c r="AA207" s="57"/>
    </row>
    <row r="208" spans="1:27" s="50" customFormat="1" ht="78.75">
      <c r="A208" s="5" t="s">
        <v>542</v>
      </c>
      <c r="B208" s="62"/>
      <c r="C208" s="6">
        <v>44819</v>
      </c>
      <c r="D208" s="6">
        <v>44819</v>
      </c>
      <c r="E208" s="47"/>
      <c r="F208" s="65"/>
      <c r="G208" s="65"/>
      <c r="H208" s="5" t="s">
        <v>543</v>
      </c>
      <c r="I208" s="4" t="s">
        <v>148</v>
      </c>
      <c r="J208" s="4" t="s">
        <v>142</v>
      </c>
      <c r="K208" s="5" t="s">
        <v>197</v>
      </c>
      <c r="L208" s="8" t="s">
        <v>176</v>
      </c>
      <c r="M208" s="66" t="s">
        <v>29</v>
      </c>
      <c r="N208" s="9" t="s">
        <v>170</v>
      </c>
      <c r="O208" s="4"/>
      <c r="P208" s="4">
        <v>319.2</v>
      </c>
      <c r="Q208" s="70"/>
      <c r="R208" s="72" t="s">
        <v>633</v>
      </c>
      <c r="T208" s="57"/>
      <c r="U208" s="57"/>
      <c r="V208" s="57"/>
      <c r="W208" s="57"/>
      <c r="X208" s="57"/>
      <c r="Y208" s="57"/>
      <c r="Z208" s="57"/>
      <c r="AA208" s="57"/>
    </row>
    <row r="209" spans="1:27" s="50" customFormat="1" ht="78.75">
      <c r="A209" s="5" t="s">
        <v>544</v>
      </c>
      <c r="B209" s="62"/>
      <c r="C209" s="6">
        <v>44824</v>
      </c>
      <c r="D209" s="6">
        <v>44824</v>
      </c>
      <c r="E209" s="7"/>
      <c r="F209" s="65"/>
      <c r="G209" s="65"/>
      <c r="H209" s="5" t="s">
        <v>545</v>
      </c>
      <c r="I209" s="4" t="s">
        <v>148</v>
      </c>
      <c r="J209" s="4" t="s">
        <v>142</v>
      </c>
      <c r="K209" s="5" t="s">
        <v>197</v>
      </c>
      <c r="L209" s="8" t="s">
        <v>176</v>
      </c>
      <c r="M209" s="66" t="s">
        <v>29</v>
      </c>
      <c r="N209" s="9" t="s">
        <v>170</v>
      </c>
      <c r="O209" s="4"/>
      <c r="P209" s="4">
        <v>320.3</v>
      </c>
      <c r="Q209" s="70"/>
      <c r="R209" s="72" t="s">
        <v>634</v>
      </c>
      <c r="T209" s="57"/>
      <c r="U209" s="57"/>
      <c r="V209" s="57"/>
      <c r="W209" s="57"/>
      <c r="X209" s="57"/>
      <c r="Y209" s="57"/>
      <c r="Z209" s="57"/>
      <c r="AA209" s="57"/>
    </row>
    <row r="210" spans="1:27" s="50" customFormat="1" ht="72">
      <c r="A210" s="5" t="s">
        <v>689</v>
      </c>
      <c r="B210" s="62"/>
      <c r="C210" s="6">
        <v>44851</v>
      </c>
      <c r="D210" s="6">
        <v>44858</v>
      </c>
      <c r="E210" s="47"/>
      <c r="F210" s="65"/>
      <c r="G210" s="65"/>
      <c r="H210" s="5" t="s">
        <v>690</v>
      </c>
      <c r="I210" s="4" t="s">
        <v>148</v>
      </c>
      <c r="J210" s="4" t="s">
        <v>142</v>
      </c>
      <c r="K210" s="5" t="s">
        <v>691</v>
      </c>
      <c r="L210" s="8" t="s">
        <v>172</v>
      </c>
      <c r="M210" s="66" t="s">
        <v>29</v>
      </c>
      <c r="N210" s="9" t="s">
        <v>170</v>
      </c>
      <c r="O210" s="4"/>
      <c r="P210" s="4">
        <v>321</v>
      </c>
      <c r="Q210" s="70"/>
      <c r="R210" s="72" t="s">
        <v>1105</v>
      </c>
      <c r="T210" s="57"/>
      <c r="U210" s="57"/>
      <c r="V210" s="57"/>
      <c r="W210" s="57"/>
      <c r="X210" s="57"/>
      <c r="Y210" s="57"/>
      <c r="Z210" s="57"/>
      <c r="AA210" s="57"/>
    </row>
    <row r="211" spans="1:27" s="50" customFormat="1" ht="84">
      <c r="A211" s="5" t="s">
        <v>546</v>
      </c>
      <c r="B211" s="62"/>
      <c r="C211" s="6">
        <v>44740</v>
      </c>
      <c r="D211" s="6">
        <v>44740</v>
      </c>
      <c r="E211" s="47"/>
      <c r="F211" s="65"/>
      <c r="G211" s="65"/>
      <c r="H211" s="5" t="s">
        <v>547</v>
      </c>
      <c r="I211" s="4" t="s">
        <v>148</v>
      </c>
      <c r="J211" s="4" t="s">
        <v>142</v>
      </c>
      <c r="K211" s="5" t="s">
        <v>197</v>
      </c>
      <c r="L211" s="8" t="s">
        <v>855</v>
      </c>
      <c r="M211" s="66" t="s">
        <v>29</v>
      </c>
      <c r="N211" s="9" t="s">
        <v>170</v>
      </c>
      <c r="O211" s="4" t="s">
        <v>856</v>
      </c>
      <c r="P211" s="4">
        <v>321.10000000000002</v>
      </c>
      <c r="Q211" s="70"/>
      <c r="R211" s="72" t="s">
        <v>922</v>
      </c>
      <c r="T211" s="57"/>
      <c r="U211" s="57"/>
      <c r="V211" s="57"/>
      <c r="W211" s="57"/>
      <c r="X211" s="57"/>
      <c r="Y211" s="57"/>
      <c r="Z211" s="57"/>
      <c r="AA211" s="57"/>
    </row>
    <row r="212" spans="1:27" s="50" customFormat="1" ht="78.75">
      <c r="A212" s="5" t="s">
        <v>548</v>
      </c>
      <c r="B212" s="62"/>
      <c r="C212" s="6">
        <v>44803</v>
      </c>
      <c r="D212" s="6">
        <v>44803</v>
      </c>
      <c r="E212" s="47"/>
      <c r="F212" s="65"/>
      <c r="G212" s="65"/>
      <c r="H212" s="5" t="s">
        <v>549</v>
      </c>
      <c r="I212" s="4" t="s">
        <v>148</v>
      </c>
      <c r="J212" s="4" t="s">
        <v>142</v>
      </c>
      <c r="K212" s="5" t="s">
        <v>197</v>
      </c>
      <c r="L212" s="8" t="s">
        <v>176</v>
      </c>
      <c r="M212" s="66" t="s">
        <v>29</v>
      </c>
      <c r="N212" s="9" t="s">
        <v>170</v>
      </c>
      <c r="O212" s="4"/>
      <c r="P212" s="4">
        <v>322.3</v>
      </c>
      <c r="Q212" s="70"/>
      <c r="R212" s="72" t="s">
        <v>635</v>
      </c>
      <c r="T212" s="57"/>
      <c r="U212" s="57"/>
      <c r="V212" s="57"/>
      <c r="W212" s="57"/>
      <c r="X212" s="57"/>
      <c r="Y212" s="57"/>
      <c r="Z212" s="57"/>
      <c r="AA212" s="57"/>
    </row>
    <row r="213" spans="1:27" s="50" customFormat="1" ht="90">
      <c r="A213" s="5" t="s">
        <v>776</v>
      </c>
      <c r="B213" s="62"/>
      <c r="C213" s="6">
        <v>45171</v>
      </c>
      <c r="D213" s="6">
        <v>45181</v>
      </c>
      <c r="E213" s="47"/>
      <c r="F213" s="65"/>
      <c r="G213" s="65"/>
      <c r="H213" s="5" t="s">
        <v>777</v>
      </c>
      <c r="I213" s="4" t="s">
        <v>148</v>
      </c>
      <c r="J213" s="4" t="s">
        <v>255</v>
      </c>
      <c r="K213" s="5" t="s">
        <v>778</v>
      </c>
      <c r="L213" s="8" t="s">
        <v>674</v>
      </c>
      <c r="M213" s="66" t="s">
        <v>29</v>
      </c>
      <c r="N213" s="9" t="s">
        <v>170</v>
      </c>
      <c r="O213" s="4"/>
      <c r="P213" s="4">
        <v>324.10000000000002</v>
      </c>
      <c r="Q213" s="70"/>
      <c r="R213" s="72" t="s">
        <v>833</v>
      </c>
      <c r="T213" s="57"/>
      <c r="U213" s="57"/>
      <c r="V213" s="57"/>
      <c r="W213" s="57"/>
      <c r="X213" s="57"/>
      <c r="Y213" s="57"/>
      <c r="Z213" s="57"/>
      <c r="AA213" s="57"/>
    </row>
    <row r="214" spans="1:27" s="50" customFormat="1" ht="72">
      <c r="A214" s="5" t="s">
        <v>292</v>
      </c>
      <c r="B214" s="62"/>
      <c r="C214" s="6">
        <v>44722</v>
      </c>
      <c r="D214" s="6">
        <v>44737</v>
      </c>
      <c r="E214" s="7"/>
      <c r="F214" s="65"/>
      <c r="G214" s="65"/>
      <c r="H214" s="5" t="s">
        <v>293</v>
      </c>
      <c r="I214" s="4" t="s">
        <v>148</v>
      </c>
      <c r="J214" s="4" t="s">
        <v>255</v>
      </c>
      <c r="K214" s="5" t="s">
        <v>294</v>
      </c>
      <c r="L214" s="8" t="s">
        <v>175</v>
      </c>
      <c r="M214" s="66" t="s">
        <v>29</v>
      </c>
      <c r="N214" s="9" t="s">
        <v>170</v>
      </c>
      <c r="O214" s="4"/>
      <c r="P214" s="4">
        <v>325.10000000000002</v>
      </c>
      <c r="Q214" s="70"/>
      <c r="R214" s="72" t="s">
        <v>1106</v>
      </c>
      <c r="T214" s="57"/>
      <c r="U214" s="57"/>
      <c r="V214" s="57"/>
      <c r="W214" s="57"/>
      <c r="X214" s="57"/>
      <c r="Y214" s="57"/>
      <c r="Z214" s="57"/>
      <c r="AA214" s="57"/>
    </row>
    <row r="215" spans="1:27" s="50" customFormat="1" ht="132">
      <c r="A215" s="5" t="s">
        <v>417</v>
      </c>
      <c r="B215" s="62"/>
      <c r="C215" s="6">
        <v>44796</v>
      </c>
      <c r="D215" s="6">
        <v>44796</v>
      </c>
      <c r="E215" s="47"/>
      <c r="F215" s="65"/>
      <c r="G215" s="65"/>
      <c r="H215" s="5" t="s">
        <v>293</v>
      </c>
      <c r="I215" s="4" t="s">
        <v>148</v>
      </c>
      <c r="J215" s="4" t="s">
        <v>255</v>
      </c>
      <c r="K215" s="5" t="s">
        <v>986</v>
      </c>
      <c r="L215" s="8" t="s">
        <v>418</v>
      </c>
      <c r="M215" s="66" t="s">
        <v>29</v>
      </c>
      <c r="N215" s="9" t="s">
        <v>170</v>
      </c>
      <c r="O215" s="4" t="s">
        <v>473</v>
      </c>
      <c r="P215" s="4">
        <v>325.10500000000002</v>
      </c>
      <c r="Q215" s="70"/>
      <c r="R215" s="72" t="s">
        <v>1107</v>
      </c>
      <c r="T215" s="57"/>
      <c r="U215" s="57"/>
      <c r="V215" s="57"/>
      <c r="W215" s="57"/>
      <c r="X215" s="57"/>
      <c r="Y215" s="57"/>
      <c r="Z215" s="57"/>
      <c r="AA215" s="57"/>
    </row>
    <row r="216" spans="1:27" s="50" customFormat="1" ht="132">
      <c r="A216" s="5" t="s">
        <v>419</v>
      </c>
      <c r="B216" s="62"/>
      <c r="C216" s="6">
        <v>44798</v>
      </c>
      <c r="D216" s="6">
        <v>44798</v>
      </c>
      <c r="E216" s="7"/>
      <c r="F216" s="65"/>
      <c r="G216" s="65"/>
      <c r="H216" s="5" t="s">
        <v>293</v>
      </c>
      <c r="I216" s="4" t="s">
        <v>148</v>
      </c>
      <c r="J216" s="4" t="s">
        <v>255</v>
      </c>
      <c r="K216" s="5" t="s">
        <v>987</v>
      </c>
      <c r="L216" s="8" t="s">
        <v>418</v>
      </c>
      <c r="M216" s="66" t="s">
        <v>29</v>
      </c>
      <c r="N216" s="9" t="s">
        <v>170</v>
      </c>
      <c r="O216" s="4" t="s">
        <v>473</v>
      </c>
      <c r="P216" s="4">
        <v>325.11</v>
      </c>
      <c r="Q216" s="70"/>
      <c r="R216" s="72" t="s">
        <v>1108</v>
      </c>
      <c r="T216" s="57"/>
      <c r="U216" s="57"/>
      <c r="V216" s="57"/>
      <c r="W216" s="57"/>
      <c r="X216" s="57"/>
      <c r="Y216" s="57"/>
      <c r="Z216" s="57"/>
      <c r="AA216" s="57"/>
    </row>
    <row r="217" spans="1:27" s="50" customFormat="1" ht="90">
      <c r="A217" s="5" t="s">
        <v>779</v>
      </c>
      <c r="B217" s="62"/>
      <c r="C217" s="6">
        <v>45171</v>
      </c>
      <c r="D217" s="6">
        <v>45178</v>
      </c>
      <c r="E217" s="7"/>
      <c r="F217" s="65"/>
      <c r="G217" s="65"/>
      <c r="H217" s="5" t="s">
        <v>780</v>
      </c>
      <c r="I217" s="4" t="s">
        <v>148</v>
      </c>
      <c r="J217" s="4" t="s">
        <v>255</v>
      </c>
      <c r="K217" s="5" t="s">
        <v>781</v>
      </c>
      <c r="L217" s="8" t="s">
        <v>674</v>
      </c>
      <c r="M217" s="66" t="s">
        <v>29</v>
      </c>
      <c r="N217" s="9" t="s">
        <v>170</v>
      </c>
      <c r="O217" s="4"/>
      <c r="P217" s="4">
        <v>327.10000000000002</v>
      </c>
      <c r="Q217" s="70"/>
      <c r="R217" s="72" t="s">
        <v>834</v>
      </c>
      <c r="T217" s="57"/>
      <c r="U217" s="57"/>
      <c r="V217" s="57"/>
      <c r="W217" s="57"/>
      <c r="X217" s="57"/>
      <c r="Y217" s="57"/>
      <c r="Z217" s="57"/>
      <c r="AA217" s="57"/>
    </row>
    <row r="218" spans="1:27" s="50" customFormat="1" ht="90">
      <c r="A218" s="5" t="s">
        <v>782</v>
      </c>
      <c r="B218" s="62"/>
      <c r="C218" s="6">
        <v>45180</v>
      </c>
      <c r="D218" s="6">
        <v>45187</v>
      </c>
      <c r="E218" s="7"/>
      <c r="F218" s="65"/>
      <c r="G218" s="65"/>
      <c r="H218" s="5" t="s">
        <v>783</v>
      </c>
      <c r="I218" s="4" t="s">
        <v>148</v>
      </c>
      <c r="J218" s="4" t="s">
        <v>255</v>
      </c>
      <c r="K218" s="5" t="s">
        <v>781</v>
      </c>
      <c r="L218" s="8" t="s">
        <v>674</v>
      </c>
      <c r="M218" s="66" t="s">
        <v>29</v>
      </c>
      <c r="N218" s="9" t="s">
        <v>170</v>
      </c>
      <c r="O218" s="4"/>
      <c r="P218" s="4">
        <v>327.2</v>
      </c>
      <c r="Q218" s="70"/>
      <c r="R218" s="72" t="s">
        <v>835</v>
      </c>
      <c r="T218" s="57"/>
      <c r="U218" s="57"/>
      <c r="V218" s="57"/>
      <c r="W218" s="57"/>
      <c r="X218" s="57"/>
      <c r="Y218" s="57"/>
      <c r="Z218" s="57"/>
      <c r="AA218" s="57"/>
    </row>
    <row r="219" spans="1:27" s="50" customFormat="1" ht="36">
      <c r="A219" s="5" t="s">
        <v>195</v>
      </c>
      <c r="B219" s="62"/>
      <c r="C219" s="6">
        <v>44713</v>
      </c>
      <c r="D219" s="6">
        <v>44805</v>
      </c>
      <c r="E219" s="47"/>
      <c r="F219" s="63"/>
      <c r="G219" s="63"/>
      <c r="H219" s="5" t="s">
        <v>317</v>
      </c>
      <c r="I219" s="4" t="s">
        <v>148</v>
      </c>
      <c r="J219" s="4" t="s">
        <v>131</v>
      </c>
      <c r="K219" s="5" t="s">
        <v>318</v>
      </c>
      <c r="L219" s="8"/>
      <c r="M219" s="66"/>
      <c r="N219" s="9"/>
      <c r="O219" s="4"/>
      <c r="P219" s="4">
        <v>333.1</v>
      </c>
      <c r="Q219" s="70"/>
      <c r="R219" s="72" t="s">
        <v>670</v>
      </c>
      <c r="T219" s="57"/>
      <c r="U219" s="57"/>
      <c r="V219" s="57"/>
      <c r="W219" s="57"/>
      <c r="X219" s="57"/>
      <c r="Y219" s="57"/>
      <c r="Z219" s="57"/>
      <c r="AA219" s="57"/>
    </row>
    <row r="220" spans="1:27" s="50" customFormat="1" ht="84">
      <c r="A220" s="5" t="s">
        <v>784</v>
      </c>
      <c r="B220" s="62"/>
      <c r="C220" s="6">
        <v>44748</v>
      </c>
      <c r="D220" s="6">
        <v>44748</v>
      </c>
      <c r="E220" s="7"/>
      <c r="F220" s="65"/>
      <c r="G220" s="65"/>
      <c r="H220" s="5" t="s">
        <v>785</v>
      </c>
      <c r="I220" s="4" t="s">
        <v>39</v>
      </c>
      <c r="J220" s="4" t="s">
        <v>58</v>
      </c>
      <c r="K220" s="5" t="s">
        <v>197</v>
      </c>
      <c r="L220" s="8" t="s">
        <v>786</v>
      </c>
      <c r="M220" s="66" t="s">
        <v>41</v>
      </c>
      <c r="N220" s="9" t="s">
        <v>171</v>
      </c>
      <c r="O220" s="4" t="s">
        <v>787</v>
      </c>
      <c r="P220" s="4">
        <v>401.1</v>
      </c>
      <c r="Q220" s="70"/>
      <c r="R220" s="72" t="s">
        <v>1109</v>
      </c>
      <c r="T220" s="57"/>
      <c r="U220" s="57"/>
      <c r="V220" s="57"/>
      <c r="W220" s="57"/>
      <c r="X220" s="57"/>
      <c r="Y220" s="57"/>
      <c r="Z220" s="57"/>
      <c r="AA220" s="57"/>
    </row>
    <row r="221" spans="1:27" s="50" customFormat="1" ht="78.75">
      <c r="A221" s="5" t="s">
        <v>788</v>
      </c>
      <c r="B221" s="62"/>
      <c r="C221" s="6">
        <v>44749</v>
      </c>
      <c r="D221" s="6">
        <v>44749</v>
      </c>
      <c r="E221" s="7"/>
      <c r="F221" s="65"/>
      <c r="G221" s="65"/>
      <c r="H221" s="5" t="s">
        <v>789</v>
      </c>
      <c r="I221" s="4" t="s">
        <v>39</v>
      </c>
      <c r="J221" s="4" t="s">
        <v>58</v>
      </c>
      <c r="K221" s="5" t="s">
        <v>197</v>
      </c>
      <c r="L221" s="8" t="s">
        <v>176</v>
      </c>
      <c r="M221" s="66" t="s">
        <v>41</v>
      </c>
      <c r="N221" s="9" t="s">
        <v>171</v>
      </c>
      <c r="O221" s="4"/>
      <c r="P221" s="4">
        <v>401.2</v>
      </c>
      <c r="Q221" s="70"/>
      <c r="R221" s="72" t="s">
        <v>1110</v>
      </c>
      <c r="T221" s="57"/>
      <c r="U221" s="57"/>
      <c r="V221" s="57"/>
      <c r="W221" s="57"/>
      <c r="X221" s="57"/>
      <c r="Y221" s="57"/>
      <c r="Z221" s="57"/>
      <c r="AA221" s="57"/>
    </row>
    <row r="222" spans="1:27" s="50" customFormat="1" ht="72">
      <c r="A222" s="5" t="s">
        <v>679</v>
      </c>
      <c r="B222" s="62"/>
      <c r="C222" s="6">
        <v>44754</v>
      </c>
      <c r="D222" s="6">
        <v>44806</v>
      </c>
      <c r="E222" s="7"/>
      <c r="F222" s="65"/>
      <c r="G222" s="65"/>
      <c r="H222" s="5" t="s">
        <v>680</v>
      </c>
      <c r="I222" s="4" t="s">
        <v>57</v>
      </c>
      <c r="J222" s="4" t="s">
        <v>58</v>
      </c>
      <c r="K222" s="5" t="s">
        <v>681</v>
      </c>
      <c r="L222" s="8" t="s">
        <v>174</v>
      </c>
      <c r="M222" s="66" t="s">
        <v>774</v>
      </c>
      <c r="N222" s="9" t="s">
        <v>171</v>
      </c>
      <c r="O222" s="4"/>
      <c r="P222" s="4">
        <v>404.2</v>
      </c>
      <c r="Q222" s="70"/>
      <c r="R222" s="72" t="s">
        <v>836</v>
      </c>
      <c r="T222" s="57"/>
      <c r="U222" s="57"/>
      <c r="V222" s="57"/>
      <c r="W222" s="57"/>
      <c r="X222" s="57"/>
      <c r="Y222" s="57"/>
      <c r="Z222" s="57"/>
      <c r="AA222" s="57"/>
    </row>
    <row r="223" spans="1:27" s="50" customFormat="1" ht="96">
      <c r="A223" s="5" t="s">
        <v>682</v>
      </c>
      <c r="B223" s="62"/>
      <c r="C223" s="6">
        <v>44807</v>
      </c>
      <c r="D223" s="6">
        <v>44845</v>
      </c>
      <c r="E223" s="7"/>
      <c r="F223" s="65"/>
      <c r="G223" s="65"/>
      <c r="H223" s="4" t="s">
        <v>683</v>
      </c>
      <c r="I223" s="4" t="s">
        <v>57</v>
      </c>
      <c r="J223" s="4" t="s">
        <v>58</v>
      </c>
      <c r="K223" s="4" t="s">
        <v>681</v>
      </c>
      <c r="L223" s="8" t="s">
        <v>684</v>
      </c>
      <c r="M223" s="66" t="s">
        <v>774</v>
      </c>
      <c r="N223" s="9" t="s">
        <v>171</v>
      </c>
      <c r="O223" s="4" t="s">
        <v>685</v>
      </c>
      <c r="P223" s="4">
        <v>406.2</v>
      </c>
      <c r="Q223" s="70"/>
      <c r="R223" s="72" t="s">
        <v>837</v>
      </c>
      <c r="T223" s="57"/>
      <c r="U223" s="57"/>
      <c r="V223" s="57"/>
      <c r="W223" s="57"/>
      <c r="X223" s="57"/>
      <c r="Y223" s="57"/>
      <c r="Z223" s="57"/>
      <c r="AA223" s="57"/>
    </row>
    <row r="224" spans="1:27" s="50" customFormat="1" ht="67.5">
      <c r="A224" s="5" t="s">
        <v>637</v>
      </c>
      <c r="B224" s="62" t="s">
        <v>555</v>
      </c>
      <c r="C224" s="6">
        <v>44729</v>
      </c>
      <c r="D224" s="6">
        <v>44731</v>
      </c>
      <c r="E224" s="7" t="s">
        <v>557</v>
      </c>
      <c r="F224" s="65"/>
      <c r="G224" s="65"/>
      <c r="H224" s="4" t="s">
        <v>638</v>
      </c>
      <c r="I224" s="4" t="s">
        <v>57</v>
      </c>
      <c r="J224" s="4" t="s">
        <v>58</v>
      </c>
      <c r="K224" s="4" t="s">
        <v>191</v>
      </c>
      <c r="L224" s="8" t="s">
        <v>172</v>
      </c>
      <c r="M224" s="66" t="s">
        <v>29</v>
      </c>
      <c r="N224" s="9" t="s">
        <v>170</v>
      </c>
      <c r="O224" s="4"/>
      <c r="P224" s="4">
        <v>409</v>
      </c>
      <c r="Q224" s="70" t="s">
        <v>558</v>
      </c>
      <c r="R224" s="72" t="s">
        <v>1111</v>
      </c>
      <c r="T224" s="57"/>
      <c r="U224" s="57"/>
      <c r="V224" s="57"/>
      <c r="W224" s="57"/>
      <c r="X224" s="57"/>
      <c r="Y224" s="57"/>
      <c r="Z224" s="57"/>
      <c r="AA224" s="57"/>
    </row>
    <row r="225" spans="1:27" s="50" customFormat="1" ht="72">
      <c r="A225" s="5" t="s">
        <v>639</v>
      </c>
      <c r="B225" s="62"/>
      <c r="C225" s="6">
        <v>44853</v>
      </c>
      <c r="D225" s="6">
        <v>44858</v>
      </c>
      <c r="E225" s="7"/>
      <c r="F225" s="65"/>
      <c r="G225" s="65"/>
      <c r="H225" s="4" t="s">
        <v>638</v>
      </c>
      <c r="I225" s="4" t="s">
        <v>57</v>
      </c>
      <c r="J225" s="4" t="s">
        <v>58</v>
      </c>
      <c r="K225" s="4" t="s">
        <v>640</v>
      </c>
      <c r="L225" s="8" t="s">
        <v>173</v>
      </c>
      <c r="M225" s="66" t="s">
        <v>29</v>
      </c>
      <c r="N225" s="9" t="s">
        <v>170</v>
      </c>
      <c r="O225" s="4"/>
      <c r="P225" s="4">
        <v>409.00099999999998</v>
      </c>
      <c r="Q225" s="70"/>
      <c r="R225" s="72" t="s">
        <v>1112</v>
      </c>
      <c r="T225" s="57"/>
      <c r="U225" s="57"/>
      <c r="V225" s="57"/>
      <c r="W225" s="57"/>
      <c r="X225" s="57"/>
      <c r="Y225" s="57"/>
      <c r="Z225" s="57"/>
      <c r="AA225" s="57"/>
    </row>
    <row r="226" spans="1:27" s="50" customFormat="1" ht="96">
      <c r="A226" s="5" t="s">
        <v>650</v>
      </c>
      <c r="B226" s="62"/>
      <c r="C226" s="6">
        <v>44781</v>
      </c>
      <c r="D226" s="6">
        <v>44827</v>
      </c>
      <c r="E226" s="7"/>
      <c r="F226" s="65"/>
      <c r="G226" s="65"/>
      <c r="H226" s="4" t="s">
        <v>651</v>
      </c>
      <c r="I226" s="4" t="s">
        <v>57</v>
      </c>
      <c r="J226" s="4" t="s">
        <v>58</v>
      </c>
      <c r="K226" s="4" t="s">
        <v>10</v>
      </c>
      <c r="L226" s="8" t="s">
        <v>652</v>
      </c>
      <c r="M226" s="66" t="s">
        <v>29</v>
      </c>
      <c r="N226" s="9" t="s">
        <v>170</v>
      </c>
      <c r="O226" s="4" t="s">
        <v>653</v>
      </c>
      <c r="P226" s="4">
        <v>409.1</v>
      </c>
      <c r="Q226" s="70"/>
      <c r="R226" s="72" t="s">
        <v>703</v>
      </c>
      <c r="T226" s="57"/>
      <c r="U226" s="57"/>
      <c r="V226" s="57"/>
      <c r="W226" s="57"/>
      <c r="X226" s="57"/>
      <c r="Y226" s="57"/>
      <c r="Z226" s="57"/>
      <c r="AA226" s="57"/>
    </row>
    <row r="227" spans="1:27" s="50" customFormat="1" ht="78.75">
      <c r="A227" s="5" t="s">
        <v>907</v>
      </c>
      <c r="B227" s="62"/>
      <c r="C227" s="6">
        <v>44776</v>
      </c>
      <c r="D227" s="6">
        <v>44776</v>
      </c>
      <c r="E227" s="7"/>
      <c r="F227" s="65"/>
      <c r="G227" s="65"/>
      <c r="H227" s="4" t="s">
        <v>908</v>
      </c>
      <c r="I227" s="4" t="s">
        <v>39</v>
      </c>
      <c r="J227" s="4" t="s">
        <v>58</v>
      </c>
      <c r="K227" s="4" t="s">
        <v>197</v>
      </c>
      <c r="L227" s="8" t="s">
        <v>176</v>
      </c>
      <c r="M227" s="66" t="s">
        <v>41</v>
      </c>
      <c r="N227" s="9" t="s">
        <v>171</v>
      </c>
      <c r="O227" s="4"/>
      <c r="P227" s="4">
        <v>409.5</v>
      </c>
      <c r="Q227" s="70"/>
      <c r="R227" s="72" t="s">
        <v>1113</v>
      </c>
      <c r="T227" s="57"/>
      <c r="U227" s="57"/>
      <c r="V227" s="57"/>
      <c r="W227" s="57"/>
      <c r="X227" s="57"/>
      <c r="Y227" s="57"/>
      <c r="Z227" s="57"/>
      <c r="AA227" s="57"/>
    </row>
    <row r="228" spans="1:27" s="50" customFormat="1" ht="72">
      <c r="A228" s="5" t="s">
        <v>988</v>
      </c>
      <c r="B228" s="62"/>
      <c r="C228" s="6">
        <v>44825</v>
      </c>
      <c r="D228" s="6">
        <v>44834</v>
      </c>
      <c r="E228" s="7"/>
      <c r="F228" s="65"/>
      <c r="G228" s="65"/>
      <c r="H228" s="4" t="s">
        <v>989</v>
      </c>
      <c r="I228" s="4" t="s">
        <v>39</v>
      </c>
      <c r="J228" s="4" t="s">
        <v>58</v>
      </c>
      <c r="K228" s="4" t="s">
        <v>990</v>
      </c>
      <c r="L228" s="8" t="s">
        <v>172</v>
      </c>
      <c r="M228" s="66" t="s">
        <v>774</v>
      </c>
      <c r="N228" s="9" t="s">
        <v>171</v>
      </c>
      <c r="O228" s="4"/>
      <c r="P228" s="4">
        <v>409.5</v>
      </c>
      <c r="Q228" s="70"/>
      <c r="R228" s="72" t="s">
        <v>1114</v>
      </c>
      <c r="T228" s="57"/>
      <c r="U228" s="57"/>
      <c r="V228" s="57"/>
      <c r="W228" s="57"/>
      <c r="X228" s="57"/>
      <c r="Y228" s="57"/>
      <c r="Z228" s="57"/>
      <c r="AA228" s="57"/>
    </row>
    <row r="229" spans="1:27" s="50" customFormat="1" ht="78.75">
      <c r="A229" s="5" t="s">
        <v>909</v>
      </c>
      <c r="B229" s="62"/>
      <c r="C229" s="6">
        <v>44775</v>
      </c>
      <c r="D229" s="6">
        <v>44775</v>
      </c>
      <c r="E229" s="7"/>
      <c r="F229" s="65"/>
      <c r="G229" s="65"/>
      <c r="H229" s="4" t="s">
        <v>910</v>
      </c>
      <c r="I229" s="4" t="s">
        <v>39</v>
      </c>
      <c r="J229" s="4" t="s">
        <v>58</v>
      </c>
      <c r="K229" s="4" t="s">
        <v>197</v>
      </c>
      <c r="L229" s="8" t="s">
        <v>176</v>
      </c>
      <c r="M229" s="66" t="s">
        <v>29</v>
      </c>
      <c r="N229" s="9" t="s">
        <v>170</v>
      </c>
      <c r="O229" s="4"/>
      <c r="P229" s="4">
        <v>409.6</v>
      </c>
      <c r="Q229" s="70"/>
      <c r="R229" s="72" t="s">
        <v>963</v>
      </c>
      <c r="T229" s="57"/>
      <c r="U229" s="57"/>
      <c r="V229" s="57"/>
      <c r="W229" s="57"/>
      <c r="X229" s="57"/>
      <c r="Y229" s="57"/>
      <c r="Z229" s="57"/>
      <c r="AA229" s="57"/>
    </row>
    <row r="230" spans="1:27" s="50" customFormat="1" ht="132">
      <c r="A230" s="5" t="s">
        <v>302</v>
      </c>
      <c r="B230" s="62"/>
      <c r="C230" s="6">
        <v>44873</v>
      </c>
      <c r="D230" s="6">
        <v>44873</v>
      </c>
      <c r="E230" s="7"/>
      <c r="F230" s="65"/>
      <c r="G230" s="65"/>
      <c r="H230" s="4" t="s">
        <v>299</v>
      </c>
      <c r="I230" s="4" t="s">
        <v>80</v>
      </c>
      <c r="J230" s="4" t="s">
        <v>51</v>
      </c>
      <c r="K230" s="4" t="s">
        <v>197</v>
      </c>
      <c r="L230" s="8" t="s">
        <v>300</v>
      </c>
      <c r="M230" s="66" t="s">
        <v>29</v>
      </c>
      <c r="N230" s="9" t="s">
        <v>170</v>
      </c>
      <c r="O230" s="4" t="s">
        <v>301</v>
      </c>
      <c r="P230" s="4">
        <v>500.1</v>
      </c>
      <c r="Q230" s="70"/>
      <c r="R230" s="72" t="s">
        <v>354</v>
      </c>
      <c r="T230" s="57"/>
      <c r="U230" s="57"/>
      <c r="V230" s="57"/>
      <c r="W230" s="57"/>
      <c r="X230" s="57"/>
      <c r="Y230" s="57"/>
      <c r="Z230" s="57"/>
      <c r="AA230" s="57"/>
    </row>
    <row r="231" spans="1:27" s="50" customFormat="1" ht="180">
      <c r="A231" s="5" t="s">
        <v>790</v>
      </c>
      <c r="B231" s="62"/>
      <c r="C231" s="6">
        <v>44760</v>
      </c>
      <c r="D231" s="6">
        <v>44762</v>
      </c>
      <c r="E231" s="7"/>
      <c r="F231" s="65"/>
      <c r="G231" s="65"/>
      <c r="H231" s="4" t="s">
        <v>319</v>
      </c>
      <c r="I231" s="4" t="s">
        <v>80</v>
      </c>
      <c r="J231" s="4" t="s">
        <v>51</v>
      </c>
      <c r="K231" s="4" t="s">
        <v>791</v>
      </c>
      <c r="L231" s="8" t="s">
        <v>336</v>
      </c>
      <c r="M231" s="66" t="s">
        <v>29</v>
      </c>
      <c r="N231" s="9" t="s">
        <v>170</v>
      </c>
      <c r="O231" s="4" t="s">
        <v>792</v>
      </c>
      <c r="P231" s="4">
        <v>507</v>
      </c>
      <c r="Q231" s="70"/>
      <c r="R231" s="72" t="s">
        <v>838</v>
      </c>
      <c r="T231" s="57"/>
      <c r="U231" s="57"/>
      <c r="V231" s="57"/>
      <c r="W231" s="57"/>
      <c r="X231" s="57"/>
      <c r="Y231" s="57"/>
      <c r="Z231" s="57"/>
      <c r="AA231" s="57"/>
    </row>
    <row r="232" spans="1:27" s="50" customFormat="1" ht="78.75">
      <c r="A232" s="5" t="s">
        <v>303</v>
      </c>
      <c r="B232" s="62"/>
      <c r="C232" s="6">
        <v>44818</v>
      </c>
      <c r="D232" s="6">
        <v>44818</v>
      </c>
      <c r="E232" s="7"/>
      <c r="F232" s="65"/>
      <c r="G232" s="65"/>
      <c r="H232" s="4" t="s">
        <v>304</v>
      </c>
      <c r="I232" s="4" t="s">
        <v>134</v>
      </c>
      <c r="J232" s="4" t="s">
        <v>51</v>
      </c>
      <c r="K232" s="4" t="s">
        <v>197</v>
      </c>
      <c r="L232" s="8" t="s">
        <v>176</v>
      </c>
      <c r="M232" s="66" t="s">
        <v>29</v>
      </c>
      <c r="N232" s="9" t="s">
        <v>170</v>
      </c>
      <c r="O232" s="4"/>
      <c r="P232" s="4">
        <v>507</v>
      </c>
      <c r="Q232" s="70"/>
      <c r="R232" s="72" t="s">
        <v>355</v>
      </c>
      <c r="T232" s="57"/>
      <c r="U232" s="57"/>
      <c r="V232" s="57"/>
      <c r="W232" s="57"/>
      <c r="X232" s="57"/>
      <c r="Y232" s="57"/>
      <c r="Z232" s="57"/>
      <c r="AA232" s="57"/>
    </row>
    <row r="233" spans="1:27" s="50" customFormat="1" ht="84">
      <c r="A233" s="5" t="s">
        <v>305</v>
      </c>
      <c r="B233" s="62"/>
      <c r="C233" s="6">
        <v>44819</v>
      </c>
      <c r="D233" s="6">
        <v>44819</v>
      </c>
      <c r="E233" s="7"/>
      <c r="F233" s="65"/>
      <c r="G233" s="65"/>
      <c r="H233" s="4" t="s">
        <v>306</v>
      </c>
      <c r="I233" s="4" t="s">
        <v>80</v>
      </c>
      <c r="J233" s="4" t="s">
        <v>51</v>
      </c>
      <c r="K233" s="4" t="s">
        <v>197</v>
      </c>
      <c r="L233" s="8" t="s">
        <v>300</v>
      </c>
      <c r="M233" s="66" t="s">
        <v>29</v>
      </c>
      <c r="N233" s="9" t="s">
        <v>170</v>
      </c>
      <c r="O233" s="4" t="s">
        <v>307</v>
      </c>
      <c r="P233" s="4">
        <v>507</v>
      </c>
      <c r="Q233" s="70"/>
      <c r="R233" s="72" t="s">
        <v>356</v>
      </c>
      <c r="T233" s="57"/>
      <c r="U233" s="57"/>
      <c r="V233" s="57"/>
      <c r="W233" s="57"/>
      <c r="X233" s="57"/>
      <c r="Y233" s="57"/>
      <c r="Z233" s="57"/>
      <c r="AA233" s="57"/>
    </row>
    <row r="234" spans="1:27" s="50" customFormat="1" ht="180">
      <c r="A234" s="5" t="s">
        <v>793</v>
      </c>
      <c r="B234" s="62"/>
      <c r="C234" s="6">
        <v>44767</v>
      </c>
      <c r="D234" s="6">
        <v>44767</v>
      </c>
      <c r="E234" s="7"/>
      <c r="F234" s="65"/>
      <c r="G234" s="65"/>
      <c r="H234" s="4" t="s">
        <v>319</v>
      </c>
      <c r="I234" s="4" t="s">
        <v>80</v>
      </c>
      <c r="J234" s="4" t="s">
        <v>51</v>
      </c>
      <c r="K234" s="4" t="s">
        <v>794</v>
      </c>
      <c r="L234" s="8" t="s">
        <v>336</v>
      </c>
      <c r="M234" s="66" t="s">
        <v>41</v>
      </c>
      <c r="N234" s="9" t="s">
        <v>171</v>
      </c>
      <c r="O234" s="4" t="s">
        <v>792</v>
      </c>
      <c r="P234" s="4">
        <v>507.1</v>
      </c>
      <c r="Q234" s="70"/>
      <c r="R234" s="72" t="s">
        <v>1115</v>
      </c>
      <c r="T234" s="57"/>
      <c r="U234" s="57"/>
      <c r="V234" s="57"/>
      <c r="W234" s="57"/>
      <c r="X234" s="57"/>
      <c r="Y234" s="57"/>
      <c r="Z234" s="57"/>
      <c r="AA234" s="57"/>
    </row>
    <row r="235" spans="1:27" s="50" customFormat="1" ht="180">
      <c r="A235" s="5" t="s">
        <v>795</v>
      </c>
      <c r="B235" s="62"/>
      <c r="C235" s="6">
        <v>44770</v>
      </c>
      <c r="D235" s="6">
        <v>44770</v>
      </c>
      <c r="E235" s="7"/>
      <c r="F235" s="65"/>
      <c r="G235" s="65"/>
      <c r="H235" s="4" t="s">
        <v>319</v>
      </c>
      <c r="I235" s="4" t="s">
        <v>80</v>
      </c>
      <c r="J235" s="4" t="s">
        <v>51</v>
      </c>
      <c r="K235" s="4" t="s">
        <v>796</v>
      </c>
      <c r="L235" s="8" t="s">
        <v>336</v>
      </c>
      <c r="M235" s="66" t="s">
        <v>41</v>
      </c>
      <c r="N235" s="9" t="s">
        <v>171</v>
      </c>
      <c r="O235" s="4" t="s">
        <v>792</v>
      </c>
      <c r="P235" s="4">
        <v>507.2</v>
      </c>
      <c r="Q235" s="70"/>
      <c r="R235" s="72" t="s">
        <v>1116</v>
      </c>
      <c r="T235" s="57"/>
      <c r="U235" s="57"/>
      <c r="V235" s="57"/>
      <c r="W235" s="57"/>
      <c r="X235" s="57"/>
      <c r="Y235" s="57"/>
      <c r="Z235" s="57"/>
      <c r="AA235" s="57"/>
    </row>
    <row r="236" spans="1:27" s="50" customFormat="1" ht="72">
      <c r="A236" s="5" t="s">
        <v>654</v>
      </c>
      <c r="B236" s="62"/>
      <c r="C236" s="6">
        <v>44727</v>
      </c>
      <c r="D236" s="6">
        <v>44742</v>
      </c>
      <c r="E236" s="7"/>
      <c r="F236" s="65"/>
      <c r="G236" s="65"/>
      <c r="H236" s="4" t="s">
        <v>655</v>
      </c>
      <c r="I236" s="4" t="s">
        <v>80</v>
      </c>
      <c r="J236" s="4" t="s">
        <v>51</v>
      </c>
      <c r="K236" s="4" t="s">
        <v>478</v>
      </c>
      <c r="L236" s="8" t="s">
        <v>174</v>
      </c>
      <c r="M236" s="66" t="s">
        <v>41</v>
      </c>
      <c r="N236" s="9" t="s">
        <v>171</v>
      </c>
      <c r="O236" s="4"/>
      <c r="P236" s="4">
        <v>511.1</v>
      </c>
      <c r="Q236" s="70"/>
      <c r="R236" s="72" t="s">
        <v>1117</v>
      </c>
      <c r="T236" s="57"/>
      <c r="U236" s="57"/>
      <c r="V236" s="57"/>
      <c r="W236" s="57"/>
      <c r="X236" s="57"/>
      <c r="Y236" s="57"/>
      <c r="Z236" s="57"/>
      <c r="AA236" s="57"/>
    </row>
    <row r="237" spans="1:27" s="50" customFormat="1" ht="96">
      <c r="A237" s="5" t="s">
        <v>474</v>
      </c>
      <c r="B237" s="62" t="s">
        <v>555</v>
      </c>
      <c r="C237" s="6">
        <v>44796</v>
      </c>
      <c r="D237" s="6">
        <v>44796</v>
      </c>
      <c r="E237" s="47" t="s">
        <v>556</v>
      </c>
      <c r="F237" s="65">
        <v>44732</v>
      </c>
      <c r="G237" s="65">
        <v>44732</v>
      </c>
      <c r="H237" s="5" t="s">
        <v>475</v>
      </c>
      <c r="I237" s="4" t="s">
        <v>80</v>
      </c>
      <c r="J237" s="4" t="s">
        <v>51</v>
      </c>
      <c r="K237" s="5" t="s">
        <v>197</v>
      </c>
      <c r="L237" s="8" t="s">
        <v>176</v>
      </c>
      <c r="M237" s="66" t="s">
        <v>29</v>
      </c>
      <c r="N237" s="9" t="s">
        <v>170</v>
      </c>
      <c r="O237" s="4"/>
      <c r="P237" s="4">
        <v>529.1</v>
      </c>
      <c r="Q237" s="70" t="s">
        <v>561</v>
      </c>
      <c r="R237" s="72" t="s">
        <v>1118</v>
      </c>
      <c r="T237" s="57"/>
      <c r="U237" s="57"/>
      <c r="V237" s="57"/>
      <c r="W237" s="57"/>
      <c r="X237" s="57"/>
      <c r="Y237" s="57"/>
      <c r="Z237" s="57"/>
      <c r="AA237" s="57"/>
    </row>
    <row r="238" spans="1:27" s="50" customFormat="1" ht="96">
      <c r="A238" s="5" t="s">
        <v>476</v>
      </c>
      <c r="B238" s="62" t="s">
        <v>555</v>
      </c>
      <c r="C238" s="6">
        <v>44798</v>
      </c>
      <c r="D238" s="6">
        <v>44798</v>
      </c>
      <c r="E238" s="47" t="s">
        <v>556</v>
      </c>
      <c r="F238" s="63">
        <v>44734</v>
      </c>
      <c r="G238" s="63">
        <v>44734</v>
      </c>
      <c r="H238" s="5" t="s">
        <v>477</v>
      </c>
      <c r="I238" s="4" t="s">
        <v>80</v>
      </c>
      <c r="J238" s="4" t="s">
        <v>51</v>
      </c>
      <c r="K238" s="5" t="s">
        <v>197</v>
      </c>
      <c r="L238" s="8" t="s">
        <v>176</v>
      </c>
      <c r="M238" s="66" t="s">
        <v>29</v>
      </c>
      <c r="N238" s="9" t="s">
        <v>170</v>
      </c>
      <c r="O238" s="4"/>
      <c r="P238" s="4">
        <v>529.20000000000005</v>
      </c>
      <c r="Q238" s="70" t="s">
        <v>561</v>
      </c>
      <c r="R238" s="72" t="s">
        <v>1119</v>
      </c>
      <c r="T238" s="57"/>
      <c r="U238" s="57"/>
      <c r="V238" s="57"/>
      <c r="W238" s="57"/>
      <c r="X238" s="57"/>
      <c r="Y238" s="57"/>
      <c r="Z238" s="57"/>
      <c r="AA238" s="57"/>
    </row>
    <row r="239" spans="1:27" s="50" customFormat="1" ht="96">
      <c r="A239" s="5" t="s">
        <v>991</v>
      </c>
      <c r="B239" s="62" t="s">
        <v>555</v>
      </c>
      <c r="C239" s="6">
        <v>44844</v>
      </c>
      <c r="D239" s="6">
        <v>44864</v>
      </c>
      <c r="E239" s="47" t="s">
        <v>556</v>
      </c>
      <c r="F239" s="65">
        <v>44862</v>
      </c>
      <c r="G239" s="65">
        <v>44883</v>
      </c>
      <c r="H239" s="5" t="s">
        <v>798</v>
      </c>
      <c r="I239" s="4" t="s">
        <v>80</v>
      </c>
      <c r="J239" s="4" t="s">
        <v>40</v>
      </c>
      <c r="K239" s="5" t="s">
        <v>401</v>
      </c>
      <c r="L239" s="8" t="s">
        <v>172</v>
      </c>
      <c r="M239" s="66" t="s">
        <v>41</v>
      </c>
      <c r="N239" s="9" t="s">
        <v>171</v>
      </c>
      <c r="O239" s="4"/>
      <c r="P239" s="4">
        <v>542</v>
      </c>
      <c r="Q239" s="70" t="s">
        <v>561</v>
      </c>
      <c r="R239" s="72" t="s">
        <v>1120</v>
      </c>
      <c r="T239" s="57"/>
      <c r="U239" s="57"/>
      <c r="V239" s="57"/>
      <c r="W239" s="57"/>
      <c r="X239" s="57"/>
      <c r="Y239" s="57"/>
      <c r="Z239" s="57"/>
      <c r="AA239" s="57"/>
    </row>
    <row r="240" spans="1:27" s="50" customFormat="1" ht="72">
      <c r="A240" s="5" t="s">
        <v>797</v>
      </c>
      <c r="B240" s="62"/>
      <c r="C240" s="6">
        <v>44844</v>
      </c>
      <c r="D240" s="6">
        <v>44864</v>
      </c>
      <c r="E240" s="7"/>
      <c r="F240" s="65"/>
      <c r="G240" s="65"/>
      <c r="H240" s="5" t="s">
        <v>798</v>
      </c>
      <c r="I240" s="4" t="s">
        <v>80</v>
      </c>
      <c r="J240" s="4" t="s">
        <v>40</v>
      </c>
      <c r="K240" s="5" t="s">
        <v>799</v>
      </c>
      <c r="L240" s="8" t="s">
        <v>172</v>
      </c>
      <c r="M240" s="66" t="s">
        <v>41</v>
      </c>
      <c r="N240" s="9" t="s">
        <v>171</v>
      </c>
      <c r="O240" s="4"/>
      <c r="P240" s="4">
        <v>542</v>
      </c>
      <c r="Q240" s="70"/>
      <c r="R240" s="72" t="s">
        <v>839</v>
      </c>
      <c r="T240" s="57"/>
      <c r="U240" s="57"/>
      <c r="V240" s="57"/>
      <c r="W240" s="57"/>
      <c r="X240" s="57"/>
      <c r="Y240" s="57"/>
      <c r="Z240" s="57"/>
      <c r="AA240" s="57"/>
    </row>
    <row r="241" spans="1:27" s="50" customFormat="1" ht="72">
      <c r="A241" s="5" t="s">
        <v>800</v>
      </c>
      <c r="B241" s="62"/>
      <c r="C241" s="6">
        <v>44851</v>
      </c>
      <c r="D241" s="6">
        <v>44852</v>
      </c>
      <c r="E241" s="47"/>
      <c r="F241" s="65"/>
      <c r="G241" s="65"/>
      <c r="H241" s="5" t="s">
        <v>801</v>
      </c>
      <c r="I241" s="4" t="s">
        <v>80</v>
      </c>
      <c r="J241" s="4" t="s">
        <v>40</v>
      </c>
      <c r="K241" s="5" t="s">
        <v>802</v>
      </c>
      <c r="L241" s="8" t="s">
        <v>172</v>
      </c>
      <c r="M241" s="66" t="s">
        <v>29</v>
      </c>
      <c r="N241" s="9" t="s">
        <v>170</v>
      </c>
      <c r="O241" s="4"/>
      <c r="P241" s="4">
        <v>542</v>
      </c>
      <c r="Q241" s="70"/>
      <c r="R241" s="72" t="s">
        <v>840</v>
      </c>
      <c r="T241" s="57"/>
      <c r="U241" s="57"/>
      <c r="V241" s="57"/>
      <c r="W241" s="57"/>
      <c r="X241" s="57"/>
      <c r="Y241" s="57"/>
      <c r="Z241" s="57"/>
      <c r="AA241" s="57"/>
    </row>
    <row r="242" spans="1:27" s="50" customFormat="1" ht="96">
      <c r="A242" s="5" t="s">
        <v>803</v>
      </c>
      <c r="B242" s="62" t="s">
        <v>555</v>
      </c>
      <c r="C242" s="6">
        <v>44704</v>
      </c>
      <c r="D242" s="6">
        <v>44771</v>
      </c>
      <c r="E242" s="47" t="s">
        <v>556</v>
      </c>
      <c r="F242" s="65"/>
      <c r="G242" s="65">
        <v>44750</v>
      </c>
      <c r="H242" s="5" t="s">
        <v>798</v>
      </c>
      <c r="I242" s="4" t="s">
        <v>80</v>
      </c>
      <c r="J242" s="4" t="s">
        <v>40</v>
      </c>
      <c r="K242" s="5" t="s">
        <v>804</v>
      </c>
      <c r="L242" s="8" t="s">
        <v>173</v>
      </c>
      <c r="M242" s="66" t="s">
        <v>29</v>
      </c>
      <c r="N242" s="9" t="s">
        <v>170</v>
      </c>
      <c r="O242" s="4"/>
      <c r="P242" s="4">
        <v>542.00199999999995</v>
      </c>
      <c r="Q242" s="70" t="s">
        <v>560</v>
      </c>
      <c r="R242" s="72" t="s">
        <v>1121</v>
      </c>
      <c r="T242" s="57"/>
      <c r="U242" s="57"/>
      <c r="V242" s="57"/>
      <c r="W242" s="57"/>
      <c r="X242" s="57"/>
      <c r="Y242" s="57"/>
      <c r="Z242" s="57"/>
      <c r="AA242" s="57"/>
    </row>
    <row r="243" spans="1:27" s="50" customFormat="1" ht="96">
      <c r="A243" s="5" t="s">
        <v>805</v>
      </c>
      <c r="B243" s="62" t="s">
        <v>555</v>
      </c>
      <c r="C243" s="6">
        <v>44823</v>
      </c>
      <c r="D243" s="6">
        <v>44843</v>
      </c>
      <c r="E243" s="47" t="s">
        <v>556</v>
      </c>
      <c r="F243" s="63">
        <v>44847</v>
      </c>
      <c r="G243" s="63">
        <v>44861</v>
      </c>
      <c r="H243" s="5" t="s">
        <v>234</v>
      </c>
      <c r="I243" s="4" t="s">
        <v>80</v>
      </c>
      <c r="J243" s="4" t="s">
        <v>40</v>
      </c>
      <c r="K243" s="5" t="s">
        <v>806</v>
      </c>
      <c r="L243" s="8" t="s">
        <v>172</v>
      </c>
      <c r="M243" s="66" t="s">
        <v>41</v>
      </c>
      <c r="N243" s="9" t="s">
        <v>171</v>
      </c>
      <c r="O243" s="4"/>
      <c r="P243" s="4">
        <v>546</v>
      </c>
      <c r="Q243" s="70" t="s">
        <v>561</v>
      </c>
      <c r="R243" s="72" t="s">
        <v>1122</v>
      </c>
      <c r="T243" s="57"/>
      <c r="U243" s="57"/>
      <c r="V243" s="57"/>
      <c r="W243" s="57"/>
      <c r="X243" s="57"/>
      <c r="Y243" s="57"/>
      <c r="Z243" s="57"/>
      <c r="AA243" s="57"/>
    </row>
    <row r="244" spans="1:27" s="50" customFormat="1" ht="96">
      <c r="A244" s="5" t="s">
        <v>233</v>
      </c>
      <c r="B244" s="62" t="s">
        <v>555</v>
      </c>
      <c r="C244" s="6">
        <v>44593</v>
      </c>
      <c r="D244" s="6">
        <v>44771</v>
      </c>
      <c r="E244" s="47" t="s">
        <v>556</v>
      </c>
      <c r="F244" s="65"/>
      <c r="G244" s="65">
        <v>44834</v>
      </c>
      <c r="H244" s="5" t="s">
        <v>234</v>
      </c>
      <c r="I244" s="4" t="s">
        <v>80</v>
      </c>
      <c r="J244" s="4" t="s">
        <v>40</v>
      </c>
      <c r="K244" s="5" t="s">
        <v>235</v>
      </c>
      <c r="L244" s="8" t="s">
        <v>173</v>
      </c>
      <c r="M244" s="66" t="s">
        <v>29</v>
      </c>
      <c r="N244" s="9" t="s">
        <v>170</v>
      </c>
      <c r="O244" s="4"/>
      <c r="P244" s="4">
        <v>546.00699999999995</v>
      </c>
      <c r="Q244" s="70" t="s">
        <v>560</v>
      </c>
      <c r="R244" s="72" t="s">
        <v>1123</v>
      </c>
      <c r="T244" s="57"/>
      <c r="U244" s="57"/>
      <c r="V244" s="57"/>
      <c r="W244" s="57"/>
      <c r="X244" s="57"/>
      <c r="Y244" s="57"/>
      <c r="Z244" s="57"/>
      <c r="AA244" s="57"/>
    </row>
    <row r="245" spans="1:27" s="50" customFormat="1" ht="96">
      <c r="A245" s="5" t="s">
        <v>400</v>
      </c>
      <c r="B245" s="62" t="s">
        <v>555</v>
      </c>
      <c r="C245" s="6">
        <v>44844</v>
      </c>
      <c r="D245" s="6">
        <v>44864</v>
      </c>
      <c r="E245" s="7" t="s">
        <v>556</v>
      </c>
      <c r="F245" s="65">
        <v>44816</v>
      </c>
      <c r="G245" s="65">
        <v>44846</v>
      </c>
      <c r="H245" s="5" t="s">
        <v>321</v>
      </c>
      <c r="I245" s="4" t="s">
        <v>80</v>
      </c>
      <c r="J245" s="4" t="s">
        <v>40</v>
      </c>
      <c r="K245" s="5" t="s">
        <v>401</v>
      </c>
      <c r="L245" s="8" t="s">
        <v>172</v>
      </c>
      <c r="M245" s="66" t="s">
        <v>41</v>
      </c>
      <c r="N245" s="9" t="s">
        <v>171</v>
      </c>
      <c r="O245" s="4"/>
      <c r="P245" s="4">
        <v>550</v>
      </c>
      <c r="Q245" s="70" t="s">
        <v>561</v>
      </c>
      <c r="R245" s="72" t="s">
        <v>1124</v>
      </c>
      <c r="T245" s="57"/>
      <c r="U245" s="57"/>
      <c r="V245" s="57"/>
      <c r="W245" s="57"/>
      <c r="X245" s="57"/>
      <c r="Y245" s="57"/>
      <c r="Z245" s="57"/>
      <c r="AA245" s="57"/>
    </row>
    <row r="246" spans="1:27" s="50" customFormat="1" ht="72">
      <c r="A246" s="5" t="s">
        <v>320</v>
      </c>
      <c r="B246" s="62"/>
      <c r="C246" s="6">
        <v>44866</v>
      </c>
      <c r="D246" s="6">
        <v>44867</v>
      </c>
      <c r="E246" s="7"/>
      <c r="F246" s="65"/>
      <c r="G246" s="65"/>
      <c r="H246" s="5" t="s">
        <v>321</v>
      </c>
      <c r="I246" s="4" t="s">
        <v>80</v>
      </c>
      <c r="J246" s="4" t="s">
        <v>40</v>
      </c>
      <c r="K246" s="5" t="s">
        <v>191</v>
      </c>
      <c r="L246" s="8" t="s">
        <v>172</v>
      </c>
      <c r="M246" s="66" t="s">
        <v>29</v>
      </c>
      <c r="N246" s="9" t="s">
        <v>170</v>
      </c>
      <c r="O246" s="4"/>
      <c r="P246" s="4">
        <v>550</v>
      </c>
      <c r="Q246" s="70"/>
      <c r="R246" s="72" t="s">
        <v>357</v>
      </c>
      <c r="T246" s="57"/>
      <c r="U246" s="57"/>
      <c r="V246" s="57"/>
      <c r="W246" s="57"/>
      <c r="X246" s="57"/>
      <c r="Y246" s="57"/>
      <c r="Z246" s="57"/>
      <c r="AA246" s="57"/>
    </row>
    <row r="247" spans="1:27" s="50" customFormat="1" ht="72">
      <c r="A247" s="5" t="s">
        <v>402</v>
      </c>
      <c r="B247" s="62"/>
      <c r="C247" s="6">
        <v>44655</v>
      </c>
      <c r="D247" s="6">
        <v>44764</v>
      </c>
      <c r="E247" s="7"/>
      <c r="F247" s="65"/>
      <c r="G247" s="65"/>
      <c r="H247" s="5" t="s">
        <v>321</v>
      </c>
      <c r="I247" s="4" t="s">
        <v>80</v>
      </c>
      <c r="J247" s="4" t="s">
        <v>40</v>
      </c>
      <c r="K247" s="5" t="s">
        <v>403</v>
      </c>
      <c r="L247" s="8" t="s">
        <v>173</v>
      </c>
      <c r="M247" s="66" t="s">
        <v>29</v>
      </c>
      <c r="N247" s="9" t="s">
        <v>170</v>
      </c>
      <c r="O247" s="4"/>
      <c r="P247" s="4">
        <v>550.00099999999998</v>
      </c>
      <c r="Q247" s="70"/>
      <c r="R247" s="72" t="s">
        <v>964</v>
      </c>
      <c r="T247" s="57"/>
      <c r="U247" s="57"/>
      <c r="V247" s="57"/>
      <c r="W247" s="57"/>
      <c r="X247" s="57"/>
      <c r="Y247" s="57"/>
      <c r="Z247" s="57"/>
      <c r="AA247" s="57"/>
    </row>
    <row r="248" spans="1:27" s="50" customFormat="1" ht="72">
      <c r="A248" s="5" t="s">
        <v>178</v>
      </c>
      <c r="B248" s="62"/>
      <c r="C248" s="6">
        <v>44767</v>
      </c>
      <c r="D248" s="6">
        <v>44771</v>
      </c>
      <c r="E248" s="47"/>
      <c r="F248" s="63"/>
      <c r="G248" s="63"/>
      <c r="H248" s="5" t="s">
        <v>190</v>
      </c>
      <c r="I248" s="4" t="s">
        <v>80</v>
      </c>
      <c r="J248" s="4" t="s">
        <v>40</v>
      </c>
      <c r="K248" s="5" t="s">
        <v>185</v>
      </c>
      <c r="L248" s="8" t="s">
        <v>172</v>
      </c>
      <c r="M248" s="66" t="s">
        <v>29</v>
      </c>
      <c r="N248" s="9" t="s">
        <v>170</v>
      </c>
      <c r="O248" s="4"/>
      <c r="P248" s="4">
        <v>555</v>
      </c>
      <c r="Q248" s="70"/>
      <c r="R248" s="72" t="s">
        <v>727</v>
      </c>
      <c r="T248" s="57"/>
      <c r="U248" s="57"/>
      <c r="V248" s="57"/>
      <c r="W248" s="57"/>
      <c r="X248" s="57"/>
      <c r="Y248" s="57"/>
      <c r="Z248" s="57"/>
      <c r="AA248" s="57"/>
    </row>
    <row r="249" spans="1:27" s="50" customFormat="1" ht="96">
      <c r="A249" s="5" t="s">
        <v>992</v>
      </c>
      <c r="B249" s="62" t="s">
        <v>555</v>
      </c>
      <c r="C249" s="6">
        <v>44767</v>
      </c>
      <c r="D249" s="6">
        <v>44770</v>
      </c>
      <c r="E249" s="7" t="s">
        <v>556</v>
      </c>
      <c r="F249" s="65">
        <v>44732</v>
      </c>
      <c r="G249" s="65">
        <v>44735</v>
      </c>
      <c r="H249" s="5" t="s">
        <v>993</v>
      </c>
      <c r="I249" s="4" t="s">
        <v>80</v>
      </c>
      <c r="J249" s="4" t="s">
        <v>40</v>
      </c>
      <c r="K249" s="5" t="s">
        <v>994</v>
      </c>
      <c r="L249" s="8" t="s">
        <v>173</v>
      </c>
      <c r="M249" s="66" t="s">
        <v>29</v>
      </c>
      <c r="N249" s="9" t="s">
        <v>170</v>
      </c>
      <c r="O249" s="4"/>
      <c r="P249" s="4">
        <v>555.00599999999997</v>
      </c>
      <c r="Q249" s="70" t="s">
        <v>561</v>
      </c>
      <c r="R249" s="72" t="s">
        <v>1125</v>
      </c>
      <c r="T249" s="57"/>
      <c r="U249" s="57"/>
      <c r="V249" s="57"/>
      <c r="W249" s="57"/>
      <c r="X249" s="57"/>
      <c r="Y249" s="57"/>
      <c r="Z249" s="57"/>
      <c r="AA249" s="57"/>
    </row>
    <row r="250" spans="1:27" s="50" customFormat="1" ht="108">
      <c r="A250" s="5" t="s">
        <v>719</v>
      </c>
      <c r="B250" s="62" t="s">
        <v>555</v>
      </c>
      <c r="C250" s="6">
        <v>44816</v>
      </c>
      <c r="D250" s="6">
        <v>44850</v>
      </c>
      <c r="E250" s="7" t="s">
        <v>556</v>
      </c>
      <c r="F250" s="65">
        <v>44802</v>
      </c>
      <c r="G250" s="65">
        <v>44843</v>
      </c>
      <c r="H250" s="5" t="s">
        <v>720</v>
      </c>
      <c r="I250" s="4" t="s">
        <v>80</v>
      </c>
      <c r="J250" s="4" t="s">
        <v>40</v>
      </c>
      <c r="K250" s="5" t="s">
        <v>10</v>
      </c>
      <c r="L250" s="8" t="s">
        <v>674</v>
      </c>
      <c r="M250" s="66" t="s">
        <v>29</v>
      </c>
      <c r="N250" s="9" t="s">
        <v>170</v>
      </c>
      <c r="O250" s="4"/>
      <c r="P250" s="4">
        <v>559.1</v>
      </c>
      <c r="Q250" s="70" t="s">
        <v>561</v>
      </c>
      <c r="R250" s="72" t="s">
        <v>1126</v>
      </c>
      <c r="T250" s="57"/>
      <c r="U250" s="57"/>
      <c r="V250" s="57"/>
      <c r="W250" s="57"/>
      <c r="X250" s="57"/>
      <c r="Y250" s="57"/>
      <c r="Z250" s="57"/>
      <c r="AA250" s="57"/>
    </row>
    <row r="251" spans="1:27" s="50" customFormat="1" ht="108">
      <c r="A251" s="5" t="s">
        <v>721</v>
      </c>
      <c r="B251" s="62" t="s">
        <v>555</v>
      </c>
      <c r="C251" s="6">
        <v>44852</v>
      </c>
      <c r="D251" s="6">
        <v>44888</v>
      </c>
      <c r="E251" s="47" t="s">
        <v>556</v>
      </c>
      <c r="F251" s="65">
        <v>44845</v>
      </c>
      <c r="G251" s="65"/>
      <c r="H251" s="5" t="s">
        <v>722</v>
      </c>
      <c r="I251" s="4" t="s">
        <v>80</v>
      </c>
      <c r="J251" s="4" t="s">
        <v>40</v>
      </c>
      <c r="K251" s="5" t="s">
        <v>10</v>
      </c>
      <c r="L251" s="8" t="s">
        <v>674</v>
      </c>
      <c r="M251" s="66" t="s">
        <v>29</v>
      </c>
      <c r="N251" s="9" t="s">
        <v>170</v>
      </c>
      <c r="O251" s="4"/>
      <c r="P251" s="4">
        <v>559.20000000000005</v>
      </c>
      <c r="Q251" s="70" t="s">
        <v>865</v>
      </c>
      <c r="R251" s="72" t="s">
        <v>1127</v>
      </c>
      <c r="T251" s="57"/>
      <c r="U251" s="57"/>
      <c r="V251" s="57"/>
      <c r="W251" s="57"/>
      <c r="X251" s="57"/>
      <c r="Y251" s="57"/>
      <c r="Z251" s="57"/>
      <c r="AA251" s="57"/>
    </row>
    <row r="252" spans="1:27" s="50" customFormat="1" ht="72">
      <c r="A252" s="5" t="s">
        <v>945</v>
      </c>
      <c r="B252" s="62"/>
      <c r="C252" s="6">
        <v>44734</v>
      </c>
      <c r="D252" s="6">
        <v>44736</v>
      </c>
      <c r="E252" s="47"/>
      <c r="F252" s="63"/>
      <c r="G252" s="63"/>
      <c r="H252" s="5" t="s">
        <v>946</v>
      </c>
      <c r="I252" s="4" t="s">
        <v>80</v>
      </c>
      <c r="J252" s="4" t="s">
        <v>40</v>
      </c>
      <c r="K252" s="5" t="s">
        <v>947</v>
      </c>
      <c r="L252" s="8" t="s">
        <v>172</v>
      </c>
      <c r="M252" s="66" t="s">
        <v>29</v>
      </c>
      <c r="N252" s="9" t="s">
        <v>170</v>
      </c>
      <c r="O252" s="4"/>
      <c r="P252" s="4">
        <v>563</v>
      </c>
      <c r="Q252" s="70"/>
      <c r="R252" s="72" t="s">
        <v>1128</v>
      </c>
      <c r="T252" s="57"/>
      <c r="U252" s="57"/>
      <c r="V252" s="57"/>
      <c r="W252" s="57"/>
      <c r="X252" s="57"/>
      <c r="Y252" s="57"/>
      <c r="Z252" s="57"/>
      <c r="AA252" s="57"/>
    </row>
    <row r="253" spans="1:27" s="50" customFormat="1" ht="409.5">
      <c r="A253" s="5" t="s">
        <v>995</v>
      </c>
      <c r="B253" s="62"/>
      <c r="C253" s="6">
        <v>44774</v>
      </c>
      <c r="D253" s="6">
        <v>44780</v>
      </c>
      <c r="E253" s="7"/>
      <c r="F253" s="65"/>
      <c r="G253" s="65"/>
      <c r="H253" s="5" t="s">
        <v>996</v>
      </c>
      <c r="I253" s="4" t="s">
        <v>39</v>
      </c>
      <c r="J253" s="4" t="s">
        <v>40</v>
      </c>
      <c r="K253" s="5" t="s">
        <v>997</v>
      </c>
      <c r="L253" s="8" t="s">
        <v>674</v>
      </c>
      <c r="M253" s="66" t="s">
        <v>29</v>
      </c>
      <c r="N253" s="9" t="s">
        <v>170</v>
      </c>
      <c r="O253" s="4" t="s">
        <v>998</v>
      </c>
      <c r="P253" s="4">
        <v>700.1</v>
      </c>
      <c r="Q253" s="70"/>
      <c r="R253" s="72" t="s">
        <v>1129</v>
      </c>
      <c r="T253" s="57"/>
      <c r="U253" s="57"/>
      <c r="V253" s="57"/>
      <c r="W253" s="57"/>
      <c r="X253" s="57"/>
      <c r="Y253" s="57"/>
      <c r="Z253" s="57"/>
      <c r="AA253" s="57"/>
    </row>
    <row r="254" spans="1:27" s="50" customFormat="1" ht="409.5">
      <c r="A254" s="5" t="s">
        <v>999</v>
      </c>
      <c r="B254" s="62"/>
      <c r="C254" s="6">
        <v>44774</v>
      </c>
      <c r="D254" s="6">
        <v>44780</v>
      </c>
      <c r="E254" s="47"/>
      <c r="F254" s="65"/>
      <c r="G254" s="65"/>
      <c r="H254" s="5" t="s">
        <v>1000</v>
      </c>
      <c r="I254" s="4" t="s">
        <v>39</v>
      </c>
      <c r="J254" s="5" t="s">
        <v>40</v>
      </c>
      <c r="K254" s="5" t="s">
        <v>1001</v>
      </c>
      <c r="L254" s="48" t="s">
        <v>674</v>
      </c>
      <c r="M254" s="64" t="s">
        <v>29</v>
      </c>
      <c r="N254" s="49" t="s">
        <v>170</v>
      </c>
      <c r="O254" s="4" t="s">
        <v>998</v>
      </c>
      <c r="P254" s="4">
        <v>701.1</v>
      </c>
      <c r="Q254" s="70"/>
      <c r="R254" s="72" t="s">
        <v>1130</v>
      </c>
      <c r="T254" s="57"/>
      <c r="U254" s="57"/>
      <c r="V254" s="57"/>
      <c r="W254" s="57"/>
      <c r="X254" s="57"/>
      <c r="Y254" s="57"/>
      <c r="Z254" s="57"/>
      <c r="AA254" s="57"/>
    </row>
    <row r="255" spans="1:27" s="50" customFormat="1" ht="409.5">
      <c r="A255" s="5" t="s">
        <v>857</v>
      </c>
      <c r="B255" s="62"/>
      <c r="C255" s="6">
        <v>44774</v>
      </c>
      <c r="D255" s="6">
        <v>44780</v>
      </c>
      <c r="E255" s="7"/>
      <c r="F255" s="65"/>
      <c r="G255" s="65"/>
      <c r="H255" s="5" t="s">
        <v>1002</v>
      </c>
      <c r="I255" s="4" t="s">
        <v>39</v>
      </c>
      <c r="J255" s="5" t="s">
        <v>40</v>
      </c>
      <c r="K255" s="5" t="s">
        <v>858</v>
      </c>
      <c r="L255" s="48" t="s">
        <v>674</v>
      </c>
      <c r="M255" s="64" t="s">
        <v>29</v>
      </c>
      <c r="N255" s="49" t="s">
        <v>170</v>
      </c>
      <c r="O255" s="4" t="s">
        <v>998</v>
      </c>
      <c r="P255" s="4">
        <v>703.1</v>
      </c>
      <c r="Q255" s="70"/>
      <c r="R255" s="72" t="s">
        <v>1131</v>
      </c>
      <c r="T255" s="57"/>
      <c r="U255" s="57"/>
      <c r="V255" s="57"/>
      <c r="W255" s="57"/>
      <c r="X255" s="57"/>
      <c r="Y255" s="57"/>
      <c r="Z255" s="57"/>
      <c r="AA255" s="57"/>
    </row>
    <row r="256" spans="1:27" s="50" customFormat="1" ht="67.5">
      <c r="A256" s="5" t="s">
        <v>933</v>
      </c>
      <c r="B256" s="62" t="s">
        <v>555</v>
      </c>
      <c r="C256" s="6">
        <v>44732</v>
      </c>
      <c r="D256" s="6">
        <v>44733</v>
      </c>
      <c r="E256" s="47" t="s">
        <v>557</v>
      </c>
      <c r="F256" s="65"/>
      <c r="G256" s="65"/>
      <c r="H256" s="5" t="s">
        <v>934</v>
      </c>
      <c r="I256" s="4" t="s">
        <v>134</v>
      </c>
      <c r="J256" s="5" t="s">
        <v>51</v>
      </c>
      <c r="K256" s="5" t="s">
        <v>935</v>
      </c>
      <c r="L256" s="48" t="s">
        <v>172</v>
      </c>
      <c r="M256" s="64" t="s">
        <v>29</v>
      </c>
      <c r="N256" s="49" t="s">
        <v>170</v>
      </c>
      <c r="O256" s="4"/>
      <c r="P256" s="4">
        <v>820</v>
      </c>
      <c r="Q256" s="70" t="s">
        <v>558</v>
      </c>
      <c r="R256" s="72" t="s">
        <v>1132</v>
      </c>
      <c r="T256" s="57"/>
      <c r="U256" s="57"/>
      <c r="V256" s="57"/>
      <c r="W256" s="57"/>
      <c r="X256" s="57"/>
      <c r="Y256" s="57"/>
      <c r="Z256" s="57"/>
      <c r="AA256" s="57"/>
    </row>
    <row r="257" spans="1:27" s="50" customFormat="1" ht="84">
      <c r="A257" s="5" t="s">
        <v>859</v>
      </c>
      <c r="B257" s="62"/>
      <c r="C257" s="6">
        <v>44781</v>
      </c>
      <c r="D257" s="6">
        <v>44791</v>
      </c>
      <c r="E257" s="47"/>
      <c r="F257" s="65"/>
      <c r="G257" s="65"/>
      <c r="H257" s="5" t="s">
        <v>133</v>
      </c>
      <c r="I257" s="4" t="s">
        <v>134</v>
      </c>
      <c r="J257" s="5" t="s">
        <v>51</v>
      </c>
      <c r="K257" s="5" t="s">
        <v>860</v>
      </c>
      <c r="L257" s="48" t="s">
        <v>861</v>
      </c>
      <c r="M257" s="64" t="s">
        <v>29</v>
      </c>
      <c r="N257" s="49" t="s">
        <v>170</v>
      </c>
      <c r="O257" s="4"/>
      <c r="P257" s="4">
        <v>823</v>
      </c>
      <c r="Q257" s="70"/>
      <c r="R257" s="72" t="s">
        <v>923</v>
      </c>
      <c r="T257" s="57"/>
      <c r="U257" s="57"/>
      <c r="V257" s="57"/>
      <c r="W257" s="57"/>
      <c r="X257" s="57"/>
      <c r="Y257" s="57"/>
      <c r="Z257" s="57"/>
      <c r="AA257" s="57"/>
    </row>
    <row r="258" spans="1:27" s="50" customFormat="1" ht="72">
      <c r="A258" s="5" t="s">
        <v>588</v>
      </c>
      <c r="B258" s="62"/>
      <c r="C258" s="6">
        <v>44649</v>
      </c>
      <c r="D258" s="6">
        <v>44742</v>
      </c>
      <c r="E258" s="7"/>
      <c r="F258" s="65"/>
      <c r="G258" s="65"/>
      <c r="H258" s="5" t="s">
        <v>133</v>
      </c>
      <c r="I258" s="4" t="s">
        <v>134</v>
      </c>
      <c r="J258" s="5" t="s">
        <v>51</v>
      </c>
      <c r="K258" s="5" t="s">
        <v>589</v>
      </c>
      <c r="L258" s="48" t="s">
        <v>173</v>
      </c>
      <c r="M258" s="64" t="s">
        <v>29</v>
      </c>
      <c r="N258" s="49" t="s">
        <v>170</v>
      </c>
      <c r="O258" s="5"/>
      <c r="P258" s="4">
        <v>823.005</v>
      </c>
      <c r="Q258" s="70"/>
      <c r="R258" s="72" t="s">
        <v>864</v>
      </c>
      <c r="T258" s="57"/>
      <c r="U258" s="57"/>
      <c r="V258" s="57"/>
      <c r="W258" s="57"/>
      <c r="X258" s="57"/>
      <c r="Y258" s="57"/>
      <c r="Z258" s="57"/>
      <c r="AA258" s="57"/>
    </row>
    <row r="259" spans="1:27" s="50" customFormat="1" ht="72">
      <c r="A259" s="5" t="s">
        <v>862</v>
      </c>
      <c r="B259" s="62"/>
      <c r="C259" s="6">
        <v>44747</v>
      </c>
      <c r="D259" s="6">
        <v>44747</v>
      </c>
      <c r="E259" s="47"/>
      <c r="F259" s="65"/>
      <c r="G259" s="65"/>
      <c r="H259" s="5" t="s">
        <v>133</v>
      </c>
      <c r="I259" s="4" t="s">
        <v>134</v>
      </c>
      <c r="J259" s="5" t="s">
        <v>51</v>
      </c>
      <c r="K259" s="5" t="s">
        <v>863</v>
      </c>
      <c r="L259" s="48" t="s">
        <v>173</v>
      </c>
      <c r="M259" s="64" t="s">
        <v>29</v>
      </c>
      <c r="N259" s="49" t="s">
        <v>170</v>
      </c>
      <c r="O259" s="4"/>
      <c r="P259" s="4">
        <v>823.00599999999997</v>
      </c>
      <c r="Q259" s="70"/>
      <c r="R259" s="72" t="s">
        <v>924</v>
      </c>
      <c r="T259" s="57"/>
      <c r="U259" s="57"/>
      <c r="V259" s="57"/>
      <c r="W259" s="57"/>
      <c r="X259" s="57"/>
      <c r="Y259" s="57"/>
      <c r="Z259" s="57"/>
      <c r="AA259" s="57"/>
    </row>
    <row r="260" spans="1:27" s="50" customFormat="1" ht="72">
      <c r="A260" s="5" t="s">
        <v>807</v>
      </c>
      <c r="B260" s="62"/>
      <c r="C260" s="6">
        <v>44691</v>
      </c>
      <c r="D260" s="6">
        <v>44743</v>
      </c>
      <c r="E260" s="47"/>
      <c r="F260" s="65"/>
      <c r="G260" s="65"/>
      <c r="H260" s="5" t="s">
        <v>133</v>
      </c>
      <c r="I260" s="4" t="s">
        <v>134</v>
      </c>
      <c r="J260" s="4" t="s">
        <v>51</v>
      </c>
      <c r="K260" s="5" t="s">
        <v>808</v>
      </c>
      <c r="L260" s="8" t="s">
        <v>173</v>
      </c>
      <c r="M260" s="66" t="s">
        <v>29</v>
      </c>
      <c r="N260" s="9" t="s">
        <v>170</v>
      </c>
      <c r="O260" s="4"/>
      <c r="P260" s="4">
        <v>823.00800000000004</v>
      </c>
      <c r="Q260" s="70"/>
      <c r="R260" s="72" t="s">
        <v>841</v>
      </c>
      <c r="T260" s="57"/>
      <c r="U260" s="57"/>
      <c r="V260" s="57"/>
      <c r="W260" s="57"/>
      <c r="X260" s="57"/>
      <c r="Y260" s="57"/>
      <c r="Z260" s="57"/>
      <c r="AA260" s="57"/>
    </row>
    <row r="261" spans="1:27" s="50" customFormat="1" ht="72">
      <c r="A261" s="5" t="s">
        <v>656</v>
      </c>
      <c r="B261" s="62"/>
      <c r="C261" s="6">
        <v>44753</v>
      </c>
      <c r="D261" s="6">
        <v>44757</v>
      </c>
      <c r="E261" s="47"/>
      <c r="F261" s="65"/>
      <c r="G261" s="65"/>
      <c r="H261" s="5" t="s">
        <v>657</v>
      </c>
      <c r="I261" s="4" t="s">
        <v>134</v>
      </c>
      <c r="J261" s="4" t="s">
        <v>51</v>
      </c>
      <c r="K261" s="5" t="s">
        <v>658</v>
      </c>
      <c r="L261" s="8" t="s">
        <v>172</v>
      </c>
      <c r="M261" s="66" t="s">
        <v>29</v>
      </c>
      <c r="N261" s="9" t="s">
        <v>170</v>
      </c>
      <c r="O261" s="4"/>
      <c r="P261" s="4">
        <v>827</v>
      </c>
      <c r="Q261" s="70"/>
      <c r="R261" s="72" t="s">
        <v>709</v>
      </c>
      <c r="T261" s="57"/>
      <c r="U261" s="57"/>
      <c r="V261" s="57"/>
      <c r="W261" s="57"/>
      <c r="X261" s="57"/>
      <c r="Y261" s="57"/>
      <c r="Z261" s="57"/>
      <c r="AA261" s="57"/>
    </row>
    <row r="262" spans="1:27" s="50" customFormat="1" ht="247.5">
      <c r="A262" s="5" t="s">
        <v>310</v>
      </c>
      <c r="B262" s="62"/>
      <c r="C262" s="6">
        <v>44846</v>
      </c>
      <c r="D262" s="6">
        <v>44846</v>
      </c>
      <c r="E262" s="47"/>
      <c r="F262" s="65"/>
      <c r="G262" s="65"/>
      <c r="H262" s="5" t="s">
        <v>308</v>
      </c>
      <c r="I262" s="4" t="s">
        <v>134</v>
      </c>
      <c r="J262" s="4" t="s">
        <v>51</v>
      </c>
      <c r="K262" s="5" t="s">
        <v>197</v>
      </c>
      <c r="L262" s="8" t="s">
        <v>300</v>
      </c>
      <c r="M262" s="66" t="s">
        <v>29</v>
      </c>
      <c r="N262" s="9" t="s">
        <v>170</v>
      </c>
      <c r="O262" s="4" t="s">
        <v>309</v>
      </c>
      <c r="P262" s="4">
        <v>827.1</v>
      </c>
      <c r="Q262" s="70"/>
      <c r="R262" s="72" t="s">
        <v>358</v>
      </c>
      <c r="T262" s="57"/>
      <c r="U262" s="57"/>
      <c r="V262" s="57"/>
      <c r="W262" s="57"/>
      <c r="X262" s="57"/>
      <c r="Y262" s="57"/>
      <c r="Z262" s="57"/>
      <c r="AA262" s="57"/>
    </row>
    <row r="263" spans="1:27" s="50" customFormat="1" ht="72">
      <c r="A263" s="5" t="s">
        <v>322</v>
      </c>
      <c r="B263" s="62"/>
      <c r="C263" s="6">
        <v>44810</v>
      </c>
      <c r="D263" s="6">
        <v>44925</v>
      </c>
      <c r="E263" s="47"/>
      <c r="F263" s="65"/>
      <c r="G263" s="65"/>
      <c r="H263" s="5" t="s">
        <v>323</v>
      </c>
      <c r="I263" s="4" t="s">
        <v>134</v>
      </c>
      <c r="J263" s="4" t="s">
        <v>51</v>
      </c>
      <c r="K263" s="5" t="s">
        <v>156</v>
      </c>
      <c r="L263" s="8" t="s">
        <v>175</v>
      </c>
      <c r="M263" s="66" t="s">
        <v>29</v>
      </c>
      <c r="N263" s="9" t="s">
        <v>170</v>
      </c>
      <c r="O263" s="4"/>
      <c r="P263" s="4">
        <v>828.1</v>
      </c>
      <c r="Q263" s="70"/>
      <c r="R263" s="72" t="s">
        <v>359</v>
      </c>
      <c r="T263" s="57"/>
      <c r="U263" s="57"/>
      <c r="V263" s="57"/>
      <c r="W263" s="57"/>
      <c r="X263" s="57"/>
      <c r="Y263" s="57"/>
      <c r="Z263" s="57"/>
      <c r="AA263" s="57"/>
    </row>
    <row r="264" spans="1:27" s="50" customFormat="1" ht="72">
      <c r="A264" s="5" t="s">
        <v>948</v>
      </c>
      <c r="B264" s="62"/>
      <c r="C264" s="6">
        <v>44741</v>
      </c>
      <c r="D264" s="6">
        <v>44741</v>
      </c>
      <c r="E264" s="47"/>
      <c r="F264" s="65"/>
      <c r="G264" s="65"/>
      <c r="H264" s="5" t="s">
        <v>949</v>
      </c>
      <c r="I264" s="4" t="s">
        <v>134</v>
      </c>
      <c r="J264" s="4" t="s">
        <v>40</v>
      </c>
      <c r="K264" s="5" t="s">
        <v>191</v>
      </c>
      <c r="L264" s="8" t="s">
        <v>172</v>
      </c>
      <c r="M264" s="66" t="s">
        <v>29</v>
      </c>
      <c r="N264" s="9" t="s">
        <v>170</v>
      </c>
      <c r="O264" s="4"/>
      <c r="P264" s="4">
        <v>834</v>
      </c>
      <c r="Q264" s="70"/>
      <c r="R264" s="72" t="s">
        <v>1133</v>
      </c>
      <c r="T264" s="57"/>
      <c r="U264" s="57"/>
      <c r="V264" s="57"/>
      <c r="W264" s="57"/>
      <c r="X264" s="57"/>
      <c r="Y264" s="57"/>
      <c r="Z264" s="57"/>
      <c r="AA264" s="57"/>
    </row>
    <row r="265" spans="1:27" s="50" customFormat="1" ht="72">
      <c r="A265" s="5" t="s">
        <v>420</v>
      </c>
      <c r="B265" s="62"/>
      <c r="C265" s="6">
        <v>44774</v>
      </c>
      <c r="D265" s="6">
        <v>44778</v>
      </c>
      <c r="E265" s="47"/>
      <c r="F265" s="65"/>
      <c r="G265" s="65"/>
      <c r="H265" s="5" t="s">
        <v>236</v>
      </c>
      <c r="I265" s="4" t="s">
        <v>134</v>
      </c>
      <c r="J265" s="4" t="s">
        <v>40</v>
      </c>
      <c r="K265" s="5" t="s">
        <v>421</v>
      </c>
      <c r="L265" s="8" t="s">
        <v>173</v>
      </c>
      <c r="M265" s="66" t="s">
        <v>29</v>
      </c>
      <c r="N265" s="9" t="s">
        <v>170</v>
      </c>
      <c r="O265" s="4"/>
      <c r="P265" s="4">
        <v>834.00199999999995</v>
      </c>
      <c r="Q265" s="70"/>
      <c r="R265" s="72" t="s">
        <v>728</v>
      </c>
      <c r="T265" s="57"/>
      <c r="U265" s="57"/>
      <c r="V265" s="57"/>
      <c r="W265" s="57"/>
      <c r="X265" s="57"/>
      <c r="Y265" s="57"/>
      <c r="Z265" s="57"/>
      <c r="AA265" s="57"/>
    </row>
    <row r="266" spans="1:27" s="50" customFormat="1" ht="72">
      <c r="A266" s="5" t="s">
        <v>422</v>
      </c>
      <c r="B266" s="62"/>
      <c r="C266" s="6">
        <v>44767</v>
      </c>
      <c r="D266" s="6">
        <v>44771</v>
      </c>
      <c r="E266" s="47"/>
      <c r="F266" s="65"/>
      <c r="G266" s="65"/>
      <c r="H266" s="5" t="s">
        <v>236</v>
      </c>
      <c r="I266" s="4" t="s">
        <v>134</v>
      </c>
      <c r="J266" s="4" t="s">
        <v>40</v>
      </c>
      <c r="K266" s="5" t="s">
        <v>423</v>
      </c>
      <c r="L266" s="8" t="s">
        <v>173</v>
      </c>
      <c r="M266" s="66" t="s">
        <v>29</v>
      </c>
      <c r="N266" s="9" t="s">
        <v>170</v>
      </c>
      <c r="O266" s="4"/>
      <c r="P266" s="4">
        <v>834.00300000000004</v>
      </c>
      <c r="Q266" s="70"/>
      <c r="R266" s="72" t="s">
        <v>729</v>
      </c>
      <c r="T266" s="57"/>
      <c r="U266" s="57"/>
      <c r="V266" s="57"/>
      <c r="W266" s="57"/>
      <c r="X266" s="57"/>
      <c r="Y266" s="57"/>
      <c r="Z266" s="57"/>
      <c r="AA266" s="57"/>
    </row>
    <row r="267" spans="1:27" s="50" customFormat="1" ht="72">
      <c r="A267" s="5" t="s">
        <v>424</v>
      </c>
      <c r="B267" s="62"/>
      <c r="C267" s="6">
        <v>44760</v>
      </c>
      <c r="D267" s="6">
        <v>44764</v>
      </c>
      <c r="E267" s="47"/>
      <c r="F267" s="65"/>
      <c r="G267" s="65"/>
      <c r="H267" s="5" t="s">
        <v>236</v>
      </c>
      <c r="I267" s="4" t="s">
        <v>134</v>
      </c>
      <c r="J267" s="4" t="s">
        <v>40</v>
      </c>
      <c r="K267" s="5" t="s">
        <v>425</v>
      </c>
      <c r="L267" s="8" t="s">
        <v>173</v>
      </c>
      <c r="M267" s="66" t="s">
        <v>29</v>
      </c>
      <c r="N267" s="9" t="s">
        <v>170</v>
      </c>
      <c r="O267" s="4"/>
      <c r="P267" s="4">
        <v>834.00400000000002</v>
      </c>
      <c r="Q267" s="70"/>
      <c r="R267" s="72" t="s">
        <v>730</v>
      </c>
      <c r="T267" s="57"/>
      <c r="U267" s="57"/>
      <c r="V267" s="57"/>
      <c r="W267" s="57"/>
      <c r="X267" s="57"/>
      <c r="Y267" s="57"/>
      <c r="Z267" s="57"/>
      <c r="AA267" s="57"/>
    </row>
    <row r="268" spans="1:27" s="50" customFormat="1" ht="72">
      <c r="A268" s="5" t="s">
        <v>426</v>
      </c>
      <c r="B268" s="62"/>
      <c r="C268" s="6">
        <v>44788</v>
      </c>
      <c r="D268" s="6">
        <v>44792</v>
      </c>
      <c r="E268" s="7"/>
      <c r="F268" s="65"/>
      <c r="G268" s="65"/>
      <c r="H268" s="5" t="s">
        <v>236</v>
      </c>
      <c r="I268" s="4" t="s">
        <v>134</v>
      </c>
      <c r="J268" s="4" t="s">
        <v>40</v>
      </c>
      <c r="K268" s="5" t="s">
        <v>427</v>
      </c>
      <c r="L268" s="8" t="s">
        <v>173</v>
      </c>
      <c r="M268" s="66" t="s">
        <v>29</v>
      </c>
      <c r="N268" s="9" t="s">
        <v>170</v>
      </c>
      <c r="O268" s="4"/>
      <c r="P268" s="4">
        <v>834.005</v>
      </c>
      <c r="Q268" s="70"/>
      <c r="R268" s="72" t="s">
        <v>925</v>
      </c>
      <c r="T268" s="57"/>
      <c r="U268" s="57"/>
      <c r="V268" s="57"/>
      <c r="W268" s="57"/>
      <c r="X268" s="57"/>
      <c r="Y268" s="57"/>
      <c r="Z268" s="57"/>
      <c r="AA268" s="57"/>
    </row>
    <row r="269" spans="1:27" s="50" customFormat="1" ht="72">
      <c r="A269" s="5" t="s">
        <v>428</v>
      </c>
      <c r="B269" s="62"/>
      <c r="C269" s="6">
        <v>44781</v>
      </c>
      <c r="D269" s="6">
        <v>44785</v>
      </c>
      <c r="E269" s="47"/>
      <c r="F269" s="65"/>
      <c r="G269" s="65"/>
      <c r="H269" s="5" t="s">
        <v>236</v>
      </c>
      <c r="I269" s="4" t="s">
        <v>134</v>
      </c>
      <c r="J269" s="4" t="s">
        <v>40</v>
      </c>
      <c r="K269" s="5" t="s">
        <v>429</v>
      </c>
      <c r="L269" s="8" t="s">
        <v>173</v>
      </c>
      <c r="M269" s="66" t="s">
        <v>29</v>
      </c>
      <c r="N269" s="9" t="s">
        <v>170</v>
      </c>
      <c r="O269" s="4"/>
      <c r="P269" s="4">
        <v>834.00599999999997</v>
      </c>
      <c r="Q269" s="70"/>
      <c r="R269" s="72" t="s">
        <v>926</v>
      </c>
      <c r="T269" s="57"/>
      <c r="U269" s="57"/>
      <c r="V269" s="57"/>
      <c r="W269" s="57"/>
      <c r="X269" s="57"/>
      <c r="Y269" s="57"/>
      <c r="Z269" s="57"/>
      <c r="AA269" s="57"/>
    </row>
    <row r="270" spans="1:27" s="50" customFormat="1" ht="67.5">
      <c r="A270" s="5" t="s">
        <v>692</v>
      </c>
      <c r="B270" s="62" t="s">
        <v>555</v>
      </c>
      <c r="C270" s="6">
        <v>44697</v>
      </c>
      <c r="D270" s="6">
        <v>44733</v>
      </c>
      <c r="E270" s="7" t="s">
        <v>557</v>
      </c>
      <c r="F270" s="65"/>
      <c r="G270" s="65"/>
      <c r="H270" s="4" t="s">
        <v>236</v>
      </c>
      <c r="I270" s="4" t="s">
        <v>134</v>
      </c>
      <c r="J270" s="4" t="s">
        <v>40</v>
      </c>
      <c r="K270" s="4" t="s">
        <v>693</v>
      </c>
      <c r="L270" s="8" t="s">
        <v>173</v>
      </c>
      <c r="M270" s="66" t="s">
        <v>29</v>
      </c>
      <c r="N270" s="9" t="s">
        <v>170</v>
      </c>
      <c r="O270" s="4"/>
      <c r="P270" s="4">
        <v>834.00699999999995</v>
      </c>
      <c r="Q270" s="70" t="s">
        <v>558</v>
      </c>
      <c r="R270" s="72" t="s">
        <v>1134</v>
      </c>
      <c r="T270" s="57"/>
      <c r="U270" s="57"/>
      <c r="V270" s="57"/>
      <c r="W270" s="57"/>
      <c r="X270" s="57"/>
      <c r="Y270" s="57"/>
      <c r="Z270" s="57"/>
      <c r="AA270" s="57"/>
    </row>
    <row r="271" spans="1:27" s="50" customFormat="1" ht="96">
      <c r="A271" s="5" t="s">
        <v>313</v>
      </c>
      <c r="B271" s="62"/>
      <c r="C271" s="6">
        <v>44846</v>
      </c>
      <c r="D271" s="6">
        <v>44846</v>
      </c>
      <c r="E271" s="7"/>
      <c r="F271" s="65"/>
      <c r="G271" s="65"/>
      <c r="H271" s="4" t="s">
        <v>311</v>
      </c>
      <c r="I271" s="4" t="s">
        <v>134</v>
      </c>
      <c r="J271" s="4" t="s">
        <v>51</v>
      </c>
      <c r="K271" s="4" t="s">
        <v>197</v>
      </c>
      <c r="L271" s="8" t="s">
        <v>300</v>
      </c>
      <c r="M271" s="66" t="s">
        <v>29</v>
      </c>
      <c r="N271" s="9" t="s">
        <v>170</v>
      </c>
      <c r="O271" s="4" t="s">
        <v>312</v>
      </c>
      <c r="P271" s="4">
        <v>834.1</v>
      </c>
      <c r="Q271" s="70"/>
      <c r="R271" s="72" t="s">
        <v>360</v>
      </c>
      <c r="T271" s="57"/>
      <c r="U271" s="57"/>
      <c r="V271" s="57"/>
      <c r="W271" s="57"/>
      <c r="X271" s="57"/>
      <c r="Y271" s="57"/>
      <c r="Z271" s="57"/>
      <c r="AA271" s="57"/>
    </row>
    <row r="272" spans="1:27" s="50" customFormat="1" ht="72">
      <c r="A272" s="5" t="s">
        <v>694</v>
      </c>
      <c r="B272" s="62"/>
      <c r="C272" s="6">
        <v>44796</v>
      </c>
      <c r="D272" s="6">
        <v>44796</v>
      </c>
      <c r="E272" s="7"/>
      <c r="F272" s="65"/>
      <c r="G272" s="65"/>
      <c r="H272" s="4" t="s">
        <v>695</v>
      </c>
      <c r="I272" s="4" t="s">
        <v>134</v>
      </c>
      <c r="J272" s="4" t="s">
        <v>40</v>
      </c>
      <c r="K272" s="4" t="s">
        <v>191</v>
      </c>
      <c r="L272" s="8" t="s">
        <v>172</v>
      </c>
      <c r="M272" s="66" t="s">
        <v>29</v>
      </c>
      <c r="N272" s="9" t="s">
        <v>170</v>
      </c>
      <c r="O272" s="4"/>
      <c r="P272" s="4">
        <v>836</v>
      </c>
      <c r="Q272" s="70"/>
      <c r="R272" s="72" t="s">
        <v>731</v>
      </c>
      <c r="T272" s="57"/>
      <c r="U272" s="57"/>
      <c r="V272" s="57"/>
      <c r="W272" s="57"/>
      <c r="X272" s="57"/>
      <c r="Y272" s="57"/>
      <c r="Z272" s="57"/>
      <c r="AA272" s="57"/>
    </row>
    <row r="273" spans="1:27" s="50" customFormat="1" ht="72">
      <c r="A273" s="5" t="s">
        <v>696</v>
      </c>
      <c r="B273" s="62"/>
      <c r="C273" s="6">
        <v>44803</v>
      </c>
      <c r="D273" s="6">
        <v>44803</v>
      </c>
      <c r="E273" s="7"/>
      <c r="F273" s="65"/>
      <c r="G273" s="65"/>
      <c r="H273" s="4" t="s">
        <v>697</v>
      </c>
      <c r="I273" s="4" t="s">
        <v>134</v>
      </c>
      <c r="J273" s="4" t="s">
        <v>40</v>
      </c>
      <c r="K273" s="4" t="s">
        <v>191</v>
      </c>
      <c r="L273" s="8" t="s">
        <v>172</v>
      </c>
      <c r="M273" s="66" t="s">
        <v>29</v>
      </c>
      <c r="N273" s="9" t="s">
        <v>170</v>
      </c>
      <c r="O273" s="4"/>
      <c r="P273" s="4">
        <v>838</v>
      </c>
      <c r="Q273" s="70"/>
      <c r="R273" s="72" t="s">
        <v>732</v>
      </c>
      <c r="T273" s="57"/>
      <c r="U273" s="57"/>
      <c r="V273" s="57"/>
      <c r="W273" s="57"/>
      <c r="X273" s="57"/>
      <c r="Y273" s="57"/>
      <c r="Z273" s="57"/>
      <c r="AA273" s="57"/>
    </row>
    <row r="274" spans="1:27" s="50" customFormat="1" ht="96">
      <c r="A274" s="5" t="s">
        <v>315</v>
      </c>
      <c r="B274" s="62" t="s">
        <v>555</v>
      </c>
      <c r="C274" s="6">
        <v>44754</v>
      </c>
      <c r="D274" s="6">
        <v>44755</v>
      </c>
      <c r="E274" s="7" t="s">
        <v>556</v>
      </c>
      <c r="F274" s="65">
        <v>44817</v>
      </c>
      <c r="G274" s="65">
        <v>44818</v>
      </c>
      <c r="H274" s="4" t="s">
        <v>314</v>
      </c>
      <c r="I274" s="4" t="s">
        <v>134</v>
      </c>
      <c r="J274" s="4" t="s">
        <v>40</v>
      </c>
      <c r="K274" s="4" t="s">
        <v>191</v>
      </c>
      <c r="L274" s="8" t="s">
        <v>172</v>
      </c>
      <c r="M274" s="66" t="s">
        <v>29</v>
      </c>
      <c r="N274" s="9" t="s">
        <v>170</v>
      </c>
      <c r="O274" s="4"/>
      <c r="P274" s="4">
        <v>843</v>
      </c>
      <c r="Q274" s="70" t="s">
        <v>561</v>
      </c>
      <c r="R274" s="72" t="s">
        <v>1135</v>
      </c>
      <c r="T274" s="57"/>
      <c r="U274" s="57"/>
      <c r="V274" s="57"/>
      <c r="W274" s="57"/>
      <c r="X274" s="57"/>
      <c r="Y274" s="57"/>
      <c r="Z274" s="57"/>
      <c r="AA274" s="57"/>
    </row>
    <row r="275" spans="1:27" s="50" customFormat="1" ht="120">
      <c r="A275" s="5" t="s">
        <v>911</v>
      </c>
      <c r="B275" s="62" t="s">
        <v>555</v>
      </c>
      <c r="C275" s="6">
        <v>44816</v>
      </c>
      <c r="D275" s="6">
        <v>44842</v>
      </c>
      <c r="E275" s="7" t="s">
        <v>556</v>
      </c>
      <c r="F275" s="65">
        <v>44837</v>
      </c>
      <c r="G275" s="65">
        <v>44856</v>
      </c>
      <c r="H275" s="4" t="s">
        <v>912</v>
      </c>
      <c r="I275" s="4" t="s">
        <v>134</v>
      </c>
      <c r="J275" s="4" t="s">
        <v>40</v>
      </c>
      <c r="K275" s="4" t="s">
        <v>405</v>
      </c>
      <c r="L275" s="8" t="s">
        <v>913</v>
      </c>
      <c r="M275" s="66" t="s">
        <v>774</v>
      </c>
      <c r="N275" s="9" t="s">
        <v>171</v>
      </c>
      <c r="O275" s="4" t="s">
        <v>914</v>
      </c>
      <c r="P275" s="4">
        <v>843.1</v>
      </c>
      <c r="Q275" s="70" t="s">
        <v>561</v>
      </c>
      <c r="R275" s="72" t="s">
        <v>1136</v>
      </c>
      <c r="T275" s="57"/>
      <c r="U275" s="57"/>
      <c r="V275" s="57"/>
      <c r="W275" s="57"/>
      <c r="X275" s="57"/>
      <c r="Y275" s="57"/>
      <c r="Z275" s="57"/>
      <c r="AA275" s="57"/>
    </row>
    <row r="276" spans="1:27" s="50" customFormat="1" ht="120">
      <c r="A276" s="5" t="s">
        <v>404</v>
      </c>
      <c r="B276" s="62" t="s">
        <v>555</v>
      </c>
      <c r="C276" s="6">
        <v>44816</v>
      </c>
      <c r="D276" s="6">
        <v>44842</v>
      </c>
      <c r="E276" s="7" t="s">
        <v>556</v>
      </c>
      <c r="F276" s="65"/>
      <c r="G276" s="65">
        <v>44835</v>
      </c>
      <c r="H276" s="4" t="s">
        <v>915</v>
      </c>
      <c r="I276" s="4" t="s">
        <v>134</v>
      </c>
      <c r="J276" s="4" t="s">
        <v>40</v>
      </c>
      <c r="K276" s="4" t="s">
        <v>405</v>
      </c>
      <c r="L276" s="8" t="s">
        <v>913</v>
      </c>
      <c r="M276" s="66" t="s">
        <v>774</v>
      </c>
      <c r="N276" s="9" t="s">
        <v>171</v>
      </c>
      <c r="O276" s="4" t="s">
        <v>916</v>
      </c>
      <c r="P276" s="4">
        <v>844.1</v>
      </c>
      <c r="Q276" s="70" t="s">
        <v>560</v>
      </c>
      <c r="R276" s="72" t="s">
        <v>1137</v>
      </c>
      <c r="T276" s="57"/>
      <c r="U276" s="57"/>
      <c r="V276" s="57"/>
      <c r="W276" s="57"/>
      <c r="X276" s="57"/>
      <c r="Y276" s="57"/>
      <c r="Z276" s="57"/>
      <c r="AA276" s="57"/>
    </row>
    <row r="277" spans="1:27" s="50" customFormat="1" ht="84">
      <c r="A277" s="5" t="s">
        <v>1016</v>
      </c>
      <c r="B277" s="62" t="s">
        <v>555</v>
      </c>
      <c r="C277" s="6">
        <v>44733</v>
      </c>
      <c r="D277" s="6">
        <v>44736</v>
      </c>
      <c r="E277" s="7" t="s">
        <v>559</v>
      </c>
      <c r="F277" s="65"/>
      <c r="G277" s="65"/>
      <c r="H277" s="4" t="s">
        <v>1017</v>
      </c>
      <c r="I277" s="4" t="s">
        <v>134</v>
      </c>
      <c r="J277" s="4" t="s">
        <v>40</v>
      </c>
      <c r="K277" s="4" t="s">
        <v>1018</v>
      </c>
      <c r="L277" s="8" t="s">
        <v>173</v>
      </c>
      <c r="M277" s="66" t="s">
        <v>29</v>
      </c>
      <c r="N277" s="9" t="s">
        <v>170</v>
      </c>
      <c r="O277" s="4"/>
      <c r="P277" s="4">
        <v>847.00300000000004</v>
      </c>
      <c r="Q277" s="70" t="s">
        <v>558</v>
      </c>
      <c r="R277" s="72" t="s">
        <v>1138</v>
      </c>
      <c r="T277" s="57"/>
      <c r="U277" s="57"/>
      <c r="V277" s="57"/>
      <c r="W277" s="57"/>
      <c r="X277" s="57"/>
      <c r="Y277" s="57"/>
      <c r="Z277" s="57"/>
      <c r="AA277" s="57"/>
    </row>
    <row r="278" spans="1:27" s="50" customFormat="1" ht="72">
      <c r="A278" s="5" t="s">
        <v>324</v>
      </c>
      <c r="B278" s="62"/>
      <c r="C278" s="6">
        <v>44852</v>
      </c>
      <c r="D278" s="6">
        <v>44853</v>
      </c>
      <c r="E278" s="7"/>
      <c r="F278" s="65"/>
      <c r="G278" s="65"/>
      <c r="H278" s="4" t="s">
        <v>325</v>
      </c>
      <c r="I278" s="4" t="s">
        <v>134</v>
      </c>
      <c r="J278" s="4" t="s">
        <v>40</v>
      </c>
      <c r="K278" s="4" t="s">
        <v>191</v>
      </c>
      <c r="L278" s="8" t="s">
        <v>172</v>
      </c>
      <c r="M278" s="66" t="s">
        <v>29</v>
      </c>
      <c r="N278" s="9" t="s">
        <v>170</v>
      </c>
      <c r="O278" s="4"/>
      <c r="P278" s="4">
        <v>851</v>
      </c>
      <c r="Q278" s="70"/>
      <c r="R278" s="72" t="s">
        <v>361</v>
      </c>
      <c r="T278" s="57"/>
      <c r="U278" s="57"/>
      <c r="V278" s="57"/>
      <c r="W278" s="57"/>
      <c r="X278" s="57"/>
      <c r="Y278" s="57"/>
      <c r="Z278" s="57"/>
      <c r="AA278" s="57"/>
    </row>
    <row r="279" spans="1:27" s="50" customFormat="1" ht="72">
      <c r="A279" s="5" t="s">
        <v>138</v>
      </c>
      <c r="B279" s="62"/>
      <c r="C279" s="6">
        <v>43871</v>
      </c>
      <c r="D279" s="6">
        <v>44773</v>
      </c>
      <c r="E279" s="7"/>
      <c r="F279" s="65"/>
      <c r="G279" s="65"/>
      <c r="H279" s="4" t="s">
        <v>139</v>
      </c>
      <c r="I279" s="4" t="s">
        <v>134</v>
      </c>
      <c r="J279" s="4" t="s">
        <v>40</v>
      </c>
      <c r="K279" s="4" t="s">
        <v>140</v>
      </c>
      <c r="L279" s="8" t="s">
        <v>173</v>
      </c>
      <c r="M279" s="66" t="s">
        <v>29</v>
      </c>
      <c r="N279" s="9" t="s">
        <v>170</v>
      </c>
      <c r="O279" s="4"/>
      <c r="P279" s="4">
        <v>860.005</v>
      </c>
      <c r="Q279" s="70"/>
      <c r="R279" s="72" t="s">
        <v>763</v>
      </c>
      <c r="T279" s="57"/>
      <c r="U279" s="57"/>
      <c r="V279" s="57"/>
      <c r="W279" s="57"/>
      <c r="X279" s="57"/>
      <c r="Y279" s="57"/>
      <c r="Z279" s="57"/>
      <c r="AA279" s="57"/>
    </row>
    <row r="280" spans="1:27" s="50" customFormat="1" ht="84">
      <c r="A280" s="5" t="s">
        <v>1019</v>
      </c>
      <c r="B280" s="62" t="s">
        <v>555</v>
      </c>
      <c r="C280" s="6">
        <v>44749</v>
      </c>
      <c r="D280" s="6">
        <v>44750</v>
      </c>
      <c r="E280" s="47" t="s">
        <v>559</v>
      </c>
      <c r="F280" s="65"/>
      <c r="G280" s="65"/>
      <c r="H280" s="5" t="s">
        <v>139</v>
      </c>
      <c r="I280" s="4" t="s">
        <v>134</v>
      </c>
      <c r="J280" s="4" t="s">
        <v>40</v>
      </c>
      <c r="K280" s="5" t="s">
        <v>1020</v>
      </c>
      <c r="L280" s="8" t="s">
        <v>173</v>
      </c>
      <c r="M280" s="66" t="s">
        <v>29</v>
      </c>
      <c r="N280" s="9" t="s">
        <v>170</v>
      </c>
      <c r="O280" s="4"/>
      <c r="P280" s="4">
        <v>860.01</v>
      </c>
      <c r="Q280" s="70" t="s">
        <v>558</v>
      </c>
      <c r="R280" s="72" t="s">
        <v>1139</v>
      </c>
      <c r="T280" s="57"/>
      <c r="U280" s="57"/>
      <c r="V280" s="57"/>
      <c r="W280" s="57"/>
      <c r="X280" s="57"/>
      <c r="Y280" s="57"/>
      <c r="Z280" s="57"/>
      <c r="AA280" s="57"/>
    </row>
    <row r="281" spans="1:27" s="50" customFormat="1" ht="72">
      <c r="A281" s="5" t="s">
        <v>809</v>
      </c>
      <c r="B281" s="62"/>
      <c r="C281" s="6">
        <v>44725</v>
      </c>
      <c r="D281" s="6">
        <v>44736</v>
      </c>
      <c r="E281" s="47"/>
      <c r="F281" s="65"/>
      <c r="G281" s="65"/>
      <c r="H281" s="5" t="s">
        <v>139</v>
      </c>
      <c r="I281" s="4" t="s">
        <v>80</v>
      </c>
      <c r="J281" s="4" t="s">
        <v>40</v>
      </c>
      <c r="K281" s="5" t="s">
        <v>810</v>
      </c>
      <c r="L281" s="8" t="s">
        <v>173</v>
      </c>
      <c r="M281" s="66" t="s">
        <v>29</v>
      </c>
      <c r="N281" s="9" t="s">
        <v>170</v>
      </c>
      <c r="O281" s="4"/>
      <c r="P281" s="4">
        <v>860.01099999999997</v>
      </c>
      <c r="Q281" s="70"/>
      <c r="R281" s="72" t="s">
        <v>965</v>
      </c>
      <c r="T281" s="57"/>
      <c r="U281" s="57"/>
      <c r="V281" s="57"/>
      <c r="W281" s="57"/>
      <c r="X281" s="57"/>
      <c r="Y281" s="57"/>
      <c r="Z281" s="57"/>
      <c r="AA281" s="57"/>
    </row>
    <row r="282" spans="1:27" s="50" customFormat="1" ht="72">
      <c r="A282" s="5" t="s">
        <v>811</v>
      </c>
      <c r="B282" s="62"/>
      <c r="C282" s="6">
        <v>44753</v>
      </c>
      <c r="D282" s="6">
        <v>44757</v>
      </c>
      <c r="E282" s="47"/>
      <c r="F282" s="65"/>
      <c r="G282" s="65"/>
      <c r="H282" s="5" t="s">
        <v>139</v>
      </c>
      <c r="I282" s="4" t="s">
        <v>134</v>
      </c>
      <c r="J282" s="4" t="s">
        <v>40</v>
      </c>
      <c r="K282" s="5" t="s">
        <v>812</v>
      </c>
      <c r="L282" s="8" t="s">
        <v>173</v>
      </c>
      <c r="M282" s="66" t="s">
        <v>29</v>
      </c>
      <c r="N282" s="9" t="s">
        <v>170</v>
      </c>
      <c r="O282" s="4"/>
      <c r="P282" s="4">
        <v>860.01099999999997</v>
      </c>
      <c r="Q282" s="70"/>
      <c r="R282" s="72" t="s">
        <v>842</v>
      </c>
      <c r="T282" s="57"/>
      <c r="U282" s="57"/>
      <c r="V282" s="57"/>
      <c r="W282" s="57"/>
      <c r="X282" s="57"/>
      <c r="Y282" s="57"/>
      <c r="Z282" s="57"/>
      <c r="AA282" s="57"/>
    </row>
    <row r="283" spans="1:27" s="50" customFormat="1" ht="72">
      <c r="A283" s="5" t="s">
        <v>813</v>
      </c>
      <c r="B283" s="62"/>
      <c r="C283" s="6">
        <v>44739</v>
      </c>
      <c r="D283" s="6">
        <v>44743</v>
      </c>
      <c r="E283" s="47"/>
      <c r="F283" s="65"/>
      <c r="G283" s="65"/>
      <c r="H283" s="5" t="s">
        <v>139</v>
      </c>
      <c r="I283" s="4" t="s">
        <v>134</v>
      </c>
      <c r="J283" s="4" t="s">
        <v>40</v>
      </c>
      <c r="K283" s="5" t="s">
        <v>636</v>
      </c>
      <c r="L283" s="8" t="s">
        <v>173</v>
      </c>
      <c r="M283" s="66" t="s">
        <v>29</v>
      </c>
      <c r="N283" s="9" t="s">
        <v>170</v>
      </c>
      <c r="O283" s="4"/>
      <c r="P283" s="4">
        <v>860.01199999999994</v>
      </c>
      <c r="Q283" s="70"/>
      <c r="R283" s="72" t="s">
        <v>843</v>
      </c>
      <c r="T283" s="57"/>
      <c r="U283" s="57"/>
      <c r="V283" s="57"/>
      <c r="W283" s="57"/>
      <c r="X283" s="57"/>
      <c r="Y283" s="57"/>
      <c r="Z283" s="57"/>
      <c r="AA283" s="57"/>
    </row>
    <row r="284" spans="1:27" s="50" customFormat="1" ht="84">
      <c r="A284" s="5" t="s">
        <v>1021</v>
      </c>
      <c r="B284" s="62" t="s">
        <v>555</v>
      </c>
      <c r="C284" s="6">
        <v>44830</v>
      </c>
      <c r="D284" s="6">
        <v>44865</v>
      </c>
      <c r="E284" s="47" t="s">
        <v>559</v>
      </c>
      <c r="F284" s="63"/>
      <c r="G284" s="63"/>
      <c r="H284" s="5" t="s">
        <v>139</v>
      </c>
      <c r="I284" s="4" t="s">
        <v>134</v>
      </c>
      <c r="J284" s="4" t="s">
        <v>40</v>
      </c>
      <c r="K284" s="5" t="s">
        <v>1022</v>
      </c>
      <c r="L284" s="8" t="s">
        <v>173</v>
      </c>
      <c r="M284" s="66" t="s">
        <v>29</v>
      </c>
      <c r="N284" s="9" t="s">
        <v>170</v>
      </c>
      <c r="O284" s="4"/>
      <c r="P284" s="4">
        <v>860.01700000000005</v>
      </c>
      <c r="Q284" s="70" t="s">
        <v>558</v>
      </c>
      <c r="R284" s="72" t="s">
        <v>1140</v>
      </c>
      <c r="T284" s="57"/>
      <c r="U284" s="57"/>
      <c r="V284" s="57"/>
      <c r="W284" s="57"/>
      <c r="X284" s="57"/>
      <c r="Y284" s="57"/>
      <c r="Z284" s="57"/>
      <c r="AA284" s="57"/>
    </row>
    <row r="285" spans="1:27" s="50" customFormat="1" ht="84">
      <c r="A285" s="5" t="s">
        <v>1023</v>
      </c>
      <c r="B285" s="62" t="s">
        <v>555</v>
      </c>
      <c r="C285" s="6">
        <v>44753</v>
      </c>
      <c r="D285" s="6">
        <v>44764</v>
      </c>
      <c r="E285" s="47" t="s">
        <v>559</v>
      </c>
      <c r="F285" s="65"/>
      <c r="G285" s="65"/>
      <c r="H285" s="5" t="s">
        <v>139</v>
      </c>
      <c r="I285" s="4" t="s">
        <v>134</v>
      </c>
      <c r="J285" s="4" t="s">
        <v>40</v>
      </c>
      <c r="K285" s="5" t="s">
        <v>1024</v>
      </c>
      <c r="L285" s="8" t="s">
        <v>173</v>
      </c>
      <c r="M285" s="66" t="s">
        <v>29</v>
      </c>
      <c r="N285" s="9" t="s">
        <v>170</v>
      </c>
      <c r="O285" s="4"/>
      <c r="P285" s="4">
        <v>860.11</v>
      </c>
      <c r="Q285" s="70" t="s">
        <v>558</v>
      </c>
      <c r="R285" s="72" t="s">
        <v>1141</v>
      </c>
      <c r="T285" s="57"/>
      <c r="U285" s="57"/>
      <c r="V285" s="57"/>
      <c r="W285" s="57"/>
      <c r="X285" s="57"/>
      <c r="Y285" s="57"/>
      <c r="Z285" s="57"/>
      <c r="AA285" s="57"/>
    </row>
    <row r="286" spans="1:27" s="50" customFormat="1" ht="78.75">
      <c r="A286" s="5" t="s">
        <v>604</v>
      </c>
      <c r="B286" s="62"/>
      <c r="C286" s="6">
        <v>44768</v>
      </c>
      <c r="D286" s="6">
        <v>44768</v>
      </c>
      <c r="E286" s="47"/>
      <c r="F286" s="63"/>
      <c r="G286" s="63"/>
      <c r="H286" s="5" t="s">
        <v>605</v>
      </c>
      <c r="I286" s="4" t="s">
        <v>134</v>
      </c>
      <c r="J286" s="4" t="s">
        <v>40</v>
      </c>
      <c r="K286" s="5" t="s">
        <v>950</v>
      </c>
      <c r="L286" s="8" t="s">
        <v>176</v>
      </c>
      <c r="M286" s="66" t="s">
        <v>29</v>
      </c>
      <c r="N286" s="9" t="s">
        <v>170</v>
      </c>
      <c r="O286" s="4"/>
      <c r="P286" s="4">
        <v>866.1</v>
      </c>
      <c r="Q286" s="70"/>
      <c r="R286" s="72" t="s">
        <v>1142</v>
      </c>
      <c r="T286" s="57"/>
      <c r="U286" s="57"/>
      <c r="V286" s="57"/>
      <c r="W286" s="57"/>
      <c r="X286" s="57"/>
      <c r="Y286" s="57"/>
      <c r="Z286" s="57"/>
      <c r="AA286" s="57"/>
    </row>
    <row r="287" spans="1:27" s="50" customFormat="1" ht="78.75">
      <c r="A287" s="5" t="s">
        <v>606</v>
      </c>
      <c r="B287" s="62"/>
      <c r="C287" s="6">
        <v>44770</v>
      </c>
      <c r="D287" s="6">
        <v>44770</v>
      </c>
      <c r="E287" s="7"/>
      <c r="F287" s="65"/>
      <c r="G287" s="65"/>
      <c r="H287" s="5" t="s">
        <v>605</v>
      </c>
      <c r="I287" s="4" t="s">
        <v>134</v>
      </c>
      <c r="J287" s="4" t="s">
        <v>40</v>
      </c>
      <c r="K287" s="5" t="s">
        <v>607</v>
      </c>
      <c r="L287" s="8" t="s">
        <v>176</v>
      </c>
      <c r="M287" s="66" t="s">
        <v>29</v>
      </c>
      <c r="N287" s="9" t="s">
        <v>170</v>
      </c>
      <c r="O287" s="4"/>
      <c r="P287" s="4">
        <v>866.1</v>
      </c>
      <c r="Q287" s="70"/>
      <c r="R287" s="72" t="s">
        <v>645</v>
      </c>
      <c r="T287" s="57"/>
      <c r="U287" s="57"/>
      <c r="V287" s="57"/>
      <c r="W287" s="57"/>
      <c r="X287" s="57"/>
      <c r="Y287" s="57"/>
      <c r="Z287" s="57"/>
      <c r="AA287" s="57"/>
    </row>
    <row r="288" spans="1:27" s="50" customFormat="1" ht="78.75">
      <c r="A288" s="5" t="s">
        <v>608</v>
      </c>
      <c r="B288" s="62"/>
      <c r="C288" s="6">
        <v>44775</v>
      </c>
      <c r="D288" s="6">
        <v>44775</v>
      </c>
      <c r="E288" s="7"/>
      <c r="F288" s="65"/>
      <c r="G288" s="65"/>
      <c r="H288" s="5" t="s">
        <v>605</v>
      </c>
      <c r="I288" s="4" t="s">
        <v>134</v>
      </c>
      <c r="J288" s="4" t="s">
        <v>40</v>
      </c>
      <c r="K288" s="5" t="s">
        <v>609</v>
      </c>
      <c r="L288" s="8" t="s">
        <v>176</v>
      </c>
      <c r="M288" s="66" t="s">
        <v>29</v>
      </c>
      <c r="N288" s="9" t="s">
        <v>170</v>
      </c>
      <c r="O288" s="4"/>
      <c r="P288" s="4">
        <v>866.1</v>
      </c>
      <c r="Q288" s="70"/>
      <c r="R288" s="72" t="s">
        <v>646</v>
      </c>
      <c r="T288" s="57"/>
      <c r="U288" s="57"/>
      <c r="V288" s="57"/>
      <c r="W288" s="57"/>
      <c r="X288" s="57"/>
      <c r="Y288" s="57"/>
      <c r="Z288" s="57"/>
      <c r="AA288" s="57"/>
    </row>
    <row r="289" spans="1:27" s="50" customFormat="1" ht="72">
      <c r="A289" s="5" t="s">
        <v>659</v>
      </c>
      <c r="B289" s="62"/>
      <c r="C289" s="6">
        <v>44801</v>
      </c>
      <c r="D289" s="6">
        <v>44807</v>
      </c>
      <c r="E289" s="7"/>
      <c r="F289" s="65"/>
      <c r="G289" s="65"/>
      <c r="H289" s="5" t="s">
        <v>660</v>
      </c>
      <c r="I289" s="4" t="s">
        <v>134</v>
      </c>
      <c r="J289" s="4" t="s">
        <v>146</v>
      </c>
      <c r="K289" s="5" t="s">
        <v>11</v>
      </c>
      <c r="L289" s="8" t="s">
        <v>175</v>
      </c>
      <c r="M289" s="66" t="s">
        <v>41</v>
      </c>
      <c r="N289" s="9" t="s">
        <v>171</v>
      </c>
      <c r="O289" s="4"/>
      <c r="P289" s="4">
        <v>871.1</v>
      </c>
      <c r="Q289" s="70"/>
      <c r="R289" s="72" t="s">
        <v>1143</v>
      </c>
      <c r="T289" s="57"/>
      <c r="U289" s="57"/>
      <c r="V289" s="57"/>
      <c r="W289" s="57"/>
      <c r="X289" s="57"/>
      <c r="Y289" s="57"/>
      <c r="Z289" s="57"/>
      <c r="AA289" s="57"/>
    </row>
    <row r="290" spans="1:27" s="50" customFormat="1" ht="96">
      <c r="A290" s="5" t="s">
        <v>698</v>
      </c>
      <c r="B290" s="62"/>
      <c r="C290" s="6">
        <v>44810</v>
      </c>
      <c r="D290" s="6">
        <v>44823</v>
      </c>
      <c r="E290" s="47"/>
      <c r="F290" s="65"/>
      <c r="G290" s="65"/>
      <c r="H290" s="5" t="s">
        <v>223</v>
      </c>
      <c r="I290" s="4" t="s">
        <v>134</v>
      </c>
      <c r="J290" s="4" t="s">
        <v>146</v>
      </c>
      <c r="K290" s="5" t="s">
        <v>453</v>
      </c>
      <c r="L290" s="8" t="s">
        <v>699</v>
      </c>
      <c r="M290" s="66" t="s">
        <v>29</v>
      </c>
      <c r="N290" s="9" t="s">
        <v>170</v>
      </c>
      <c r="O290" s="4" t="s">
        <v>700</v>
      </c>
      <c r="P290" s="4">
        <v>871.5</v>
      </c>
      <c r="Q290" s="70"/>
      <c r="R290" s="72" t="s">
        <v>1144</v>
      </c>
      <c r="T290" s="57"/>
      <c r="U290" s="57"/>
      <c r="V290" s="57"/>
      <c r="W290" s="57"/>
      <c r="X290" s="57"/>
      <c r="Y290" s="57"/>
      <c r="Z290" s="57"/>
      <c r="AA290" s="57"/>
    </row>
    <row r="291" spans="1:27" s="50" customFormat="1" ht="72">
      <c r="A291" s="5" t="s">
        <v>316</v>
      </c>
      <c r="B291" s="62"/>
      <c r="C291" s="6">
        <v>44817</v>
      </c>
      <c r="D291" s="6">
        <v>44817</v>
      </c>
      <c r="E291" s="47"/>
      <c r="F291" s="65"/>
      <c r="G291" s="65"/>
      <c r="H291" s="5" t="s">
        <v>223</v>
      </c>
      <c r="I291" s="4" t="s">
        <v>134</v>
      </c>
      <c r="J291" s="4" t="s">
        <v>146</v>
      </c>
      <c r="K291" s="5" t="s">
        <v>191</v>
      </c>
      <c r="L291" s="8" t="s">
        <v>172</v>
      </c>
      <c r="M291" s="66" t="s">
        <v>29</v>
      </c>
      <c r="N291" s="9" t="s">
        <v>170</v>
      </c>
      <c r="O291" s="4"/>
      <c r="P291" s="4">
        <v>871.5</v>
      </c>
      <c r="Q291" s="70"/>
      <c r="R291" s="72" t="s">
        <v>362</v>
      </c>
      <c r="T291" s="57"/>
      <c r="U291" s="57"/>
      <c r="V291" s="57"/>
      <c r="W291" s="57"/>
      <c r="X291" s="57"/>
      <c r="Y291" s="57"/>
      <c r="Z291" s="57"/>
      <c r="AA291" s="57"/>
    </row>
    <row r="292" spans="1:27" s="50" customFormat="1" ht="72">
      <c r="A292" s="5" t="s">
        <v>661</v>
      </c>
      <c r="B292" s="62"/>
      <c r="C292" s="6">
        <v>44797</v>
      </c>
      <c r="D292" s="6">
        <v>44800</v>
      </c>
      <c r="E292" s="47"/>
      <c r="F292" s="65"/>
      <c r="G292" s="65"/>
      <c r="H292" s="5" t="s">
        <v>662</v>
      </c>
      <c r="I292" s="4" t="s">
        <v>134</v>
      </c>
      <c r="J292" s="4" t="s">
        <v>146</v>
      </c>
      <c r="K292" s="5" t="s">
        <v>11</v>
      </c>
      <c r="L292" s="8" t="s">
        <v>175</v>
      </c>
      <c r="M292" s="66" t="s">
        <v>41</v>
      </c>
      <c r="N292" s="9" t="s">
        <v>171</v>
      </c>
      <c r="O292" s="4"/>
      <c r="P292" s="4">
        <v>872.1</v>
      </c>
      <c r="Q292" s="70"/>
      <c r="R292" s="72" t="s">
        <v>1145</v>
      </c>
      <c r="T292" s="57"/>
      <c r="U292" s="57"/>
      <c r="V292" s="57"/>
      <c r="W292" s="57"/>
      <c r="X292" s="57"/>
      <c r="Y292" s="57"/>
      <c r="Z292" s="57"/>
      <c r="AA292" s="57"/>
    </row>
    <row r="293" spans="1:27" s="50" customFormat="1" ht="72">
      <c r="A293" s="5" t="s">
        <v>663</v>
      </c>
      <c r="B293" s="62"/>
      <c r="C293" s="6">
        <v>44792</v>
      </c>
      <c r="D293" s="6">
        <v>44796</v>
      </c>
      <c r="E293" s="47"/>
      <c r="F293" s="65"/>
      <c r="G293" s="65"/>
      <c r="H293" s="5" t="s">
        <v>664</v>
      </c>
      <c r="I293" s="4" t="s">
        <v>134</v>
      </c>
      <c r="J293" s="4" t="s">
        <v>146</v>
      </c>
      <c r="K293" s="5" t="s">
        <v>11</v>
      </c>
      <c r="L293" s="8" t="s">
        <v>175</v>
      </c>
      <c r="M293" s="66" t="s">
        <v>41</v>
      </c>
      <c r="N293" s="9" t="s">
        <v>171</v>
      </c>
      <c r="O293" s="4"/>
      <c r="P293" s="4">
        <v>873.1</v>
      </c>
      <c r="Q293" s="70"/>
      <c r="R293" s="72" t="s">
        <v>1146</v>
      </c>
      <c r="T293" s="57"/>
      <c r="U293" s="57"/>
      <c r="V293" s="57"/>
      <c r="W293" s="57"/>
      <c r="X293" s="57"/>
      <c r="Y293" s="57"/>
      <c r="Z293" s="57"/>
      <c r="AA293" s="57"/>
    </row>
    <row r="294" spans="1:27" s="50" customFormat="1" ht="72">
      <c r="A294" s="5" t="s">
        <v>224</v>
      </c>
      <c r="B294" s="62"/>
      <c r="C294" s="6">
        <v>44740</v>
      </c>
      <c r="D294" s="6">
        <v>44742</v>
      </c>
      <c r="E294" s="47"/>
      <c r="F294" s="65"/>
      <c r="G294" s="65"/>
      <c r="H294" s="5" t="s">
        <v>225</v>
      </c>
      <c r="I294" s="4" t="s">
        <v>134</v>
      </c>
      <c r="J294" s="4" t="s">
        <v>146</v>
      </c>
      <c r="K294" s="5" t="s">
        <v>185</v>
      </c>
      <c r="L294" s="8" t="s">
        <v>172</v>
      </c>
      <c r="M294" s="66" t="s">
        <v>29</v>
      </c>
      <c r="N294" s="9" t="s">
        <v>170</v>
      </c>
      <c r="O294" s="4"/>
      <c r="P294" s="4">
        <v>875</v>
      </c>
      <c r="Q294" s="70"/>
      <c r="R294" s="72" t="s">
        <v>439</v>
      </c>
      <c r="T294" s="57"/>
      <c r="U294" s="57"/>
      <c r="V294" s="57"/>
      <c r="W294" s="57"/>
      <c r="X294" s="57"/>
      <c r="Y294" s="57"/>
      <c r="Z294" s="57"/>
      <c r="AA294" s="57"/>
    </row>
    <row r="295" spans="1:27" s="50" customFormat="1" ht="72">
      <c r="A295" s="5" t="s">
        <v>406</v>
      </c>
      <c r="B295" s="62"/>
      <c r="C295" s="6">
        <v>44774</v>
      </c>
      <c r="D295" s="6">
        <v>44791</v>
      </c>
      <c r="E295" s="47"/>
      <c r="F295" s="65"/>
      <c r="G295" s="65"/>
      <c r="H295" s="5" t="s">
        <v>665</v>
      </c>
      <c r="I295" s="4" t="s">
        <v>134</v>
      </c>
      <c r="J295" s="4" t="s">
        <v>146</v>
      </c>
      <c r="K295" s="5" t="s">
        <v>11</v>
      </c>
      <c r="L295" s="8" t="s">
        <v>175</v>
      </c>
      <c r="M295" s="66" t="s">
        <v>41</v>
      </c>
      <c r="N295" s="9" t="s">
        <v>171</v>
      </c>
      <c r="O295" s="4"/>
      <c r="P295" s="4">
        <v>875.1</v>
      </c>
      <c r="Q295" s="70"/>
      <c r="R295" s="72" t="s">
        <v>1147</v>
      </c>
      <c r="T295" s="57"/>
      <c r="U295" s="57"/>
      <c r="V295" s="57"/>
      <c r="W295" s="57"/>
      <c r="X295" s="57"/>
      <c r="Y295" s="57"/>
      <c r="Z295" s="57"/>
      <c r="AA295" s="57"/>
    </row>
  </sheetData>
  <sortState ref="A6:R500">
    <sortCondition ref="P6:P500"/>
    <sortCondition ref="C6:C500"/>
  </sortState>
  <mergeCells count="1">
    <mergeCell ref="A3:O3"/>
  </mergeCells>
  <conditionalFormatting sqref="A6:Q295">
    <cfRule type="expression" dxfId="7" priority="7">
      <formula>COUNTIF($E6,"Completed")=1</formula>
    </cfRule>
    <cfRule type="expression" dxfId="6" priority="8">
      <formula>COUNTIF($E6,"Added")=1</formula>
    </cfRule>
  </conditionalFormatting>
  <conditionalFormatting sqref="C6:C295">
    <cfRule type="expression" dxfId="5" priority="6">
      <formula>COUNTIF($Q6,"*--start_date--*")=1</formula>
    </cfRule>
  </conditionalFormatting>
  <conditionalFormatting sqref="D6:D295">
    <cfRule type="expression" dxfId="4" priority="5">
      <formula>COUNTIF($Q6,"*--end_date--*")=1</formula>
    </cfRule>
  </conditionalFormatting>
  <conditionalFormatting sqref="K6:K295">
    <cfRule type="expression" dxfId="3" priority="4">
      <formula>COUNTIF($Q6,"*--mantenance_activity--*")=1</formula>
    </cfRule>
  </conditionalFormatting>
  <conditionalFormatting sqref="L6:L295">
    <cfRule type="expression" dxfId="2" priority="3">
      <formula>COUNTIF($Q6,"*--anticipated_impact--*")=1</formula>
    </cfRule>
  </conditionalFormatting>
  <conditionalFormatting sqref="M6:N295">
    <cfRule type="expression" dxfId="1" priority="2">
      <formula>COUNTIF($Q6,"*--prl--*")=1</formula>
    </cfRule>
  </conditionalFormatting>
  <conditionalFormatting sqref="O6:O295">
    <cfRule type="expression" dxfId="0" priority="1">
      <formula>COUNTIF($Q6,"*--meters_affected--*")=1</formula>
    </cfRule>
  </conditionalFormatting>
  <hyperlinks>
    <hyperlink ref="X5" r:id="rId1"/>
  </hyperlinks>
  <pageMargins left="0.7" right="0.7" top="0.75" bottom="0.75" header="0.3" footer="0.3"/>
  <pageSetup paperSize="5" scale="7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O'Neal, John D</cp:lastModifiedBy>
  <cp:lastPrinted>2016-04-06T16:04:25Z</cp:lastPrinted>
  <dcterms:created xsi:type="dcterms:W3CDTF">2016-04-06T12:43:44Z</dcterms:created>
  <dcterms:modified xsi:type="dcterms:W3CDTF">2022-06-23T19:56:42Z</dcterms:modified>
</cp:coreProperties>
</file>