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codeName="{51196F13-6AD0-C1B8-E2B4-A1F9AE17003E}"/>
  <workbookPr codeName="ThisWorkbook" defaultThemeVersion="124226"/>
  <mc:AlternateContent xmlns:mc="http://schemas.openxmlformats.org/markup-compatibility/2006">
    <mc:Choice Requires="x15">
      <x15ac:absPath xmlns:x15ac="http://schemas.microsoft.com/office/spreadsheetml/2010/11/ac" url="Z:\TGP\Outages 2020\Postings\20200813\"/>
    </mc:Choice>
  </mc:AlternateContent>
  <bookViews>
    <workbookView xWindow="0" yWindow="0" windowWidth="23040" windowHeight="9192"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Sheet1!$A$6:$O$64</definedName>
    <definedName name="EBBOutages">Sheet1!$A$6:$O$129</definedName>
    <definedName name="EBBOutages2">Sheet1!$Y$6:$AG$129</definedName>
    <definedName name="_xlnm.Print_Area" localSheetId="0">Closed!$A$1:$V$5</definedName>
    <definedName name="_xlnm.Print_Area" localSheetId="1">Sheet1!$A$1:$O$129</definedName>
    <definedName name="_xlnm.Print_Titles" localSheetId="1">Sheet1!$5:$5</definedName>
    <definedName name="Save_Path">Sheet1!$Y$5</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<sst xmlns="http://schemas.openxmlformats.org/spreadsheetml/2006/main" count="1540" uniqueCount="492">
  <si>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</si>
  <si>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</si>
  <si>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</si>
  <si>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</si>
  <si>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</si>
  <si>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</si>
  <si>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</si>
  <si>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</si>
  <si>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</si>
  <si>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</si>
  <si>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</si>
  <si>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</si>
  <si>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</si>
  <si>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</si>
  <si>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</si>
  <si>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</si>
  <si>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</si>
  <si>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</si>
  <si>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</si>
  <si>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</si>
  <si>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</si>
  <si>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</si>
  <si>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</si>
  <si>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</si>
  <si>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</si>
  <si>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</si>
  <si>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</si>
  <si>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</si>
  <si>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</si>
  <si>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</si>
  <si>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</si>
  <si>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</si>
  <si>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</si>
  <si>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</si>
  <si>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</si>
  <si>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</si>
  <si>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</si>
  <si>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</si>
  <si>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</si>
  <si>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</si>
  <si>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</si>
  <si>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</si>
  <si>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</si>
  <si>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</si>
  <si>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</si>
  <si>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</si>
  <si>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</si>
  <si>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</si>
  <si>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</si>
  <si>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</si>
  <si>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</si>
  <si>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</si>
  <si>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</si>
  <si>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</si>
  <si>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</si>
  <si>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</si>
  <si>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</si>
  <si>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</si>
  <si>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</si>
  <si>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</si>
  <si>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</si>
  <si>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</si>
  <si>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</si>
  <si>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</si>
  <si>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</si>
  <si>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</si>
  <si>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</si>
  <si>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</si>
  <si>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</si>
  <si>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</si>
  <si>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</si>
  <si>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</si>
  <si>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</si>
  <si>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</si>
  <si>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</si>
  <si>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</si>
  <si>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</si>
  <si>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</si>
  <si>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</si>
  <si>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</si>
  <si>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</si>
  <si>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</si>
  <si>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</si>
  <si>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</si>
  <si>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</si>
  <si>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</si>
  <si>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</si>
  <si>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</si>
  <si>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</si>
  <si>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</si>
  <si>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</si>
  <si>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</si>
  <si>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</si>
  <si>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</si>
  <si>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</si>
  <si>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</si>
  <si>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</si>
  <si>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</si>
  <si>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</si>
  <si>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</si>
  <si>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</si>
  <si>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</si>
  <si>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</si>
  <si>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</si>
  <si>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</si>
  <si>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</si>
  <si>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</si>
  <si>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</si>
  <si>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</si>
  <si>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</si>
  <si>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</si>
  <si>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</si>
  <si>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</si>
  <si>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</si>
  <si>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</si>
  <si>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</si>
  <si>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</si>
  <si>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</si>
  <si>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</si>
  <si>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</si>
  <si>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</si>
  <si>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</si>
  <si>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</si>
  <si>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</si>
  <si>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</si>
  <si>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Tennessee Gas Pipeline 2019 Pipeline Outage and Maintenance Summary</t>
  </si>
  <si>
    <r>
      <t xml:space="preserve">This is a summary of the current status of all TGP 2019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</si>
  <si>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This activity will require operating at controlled flow rates. Customers may experience pressure fluctuations; however, no other service impact is anticipated.</t>
  </si>
  <si>
    <t>PIP</t>
  </si>
  <si>
    <t>Potential in the path restrictions may be at risk.</t>
  </si>
  <si>
    <t>MLV 9-2 to MLV 5-2</t>
  </si>
  <si>
    <t>This project may require taking the pipeline section out of service which could limit throughput and result in restrictions based on customer nominations.</t>
  </si>
  <si>
    <t>X19-761902</t>
  </si>
  <si>
    <t>Potential out of path restrictions may be at risk.</t>
  </si>
  <si>
    <t>This activity will include pipe inspections and repairs, as needed, in specified areas. Customers may experience pressure fluctuations; however, no other service impact is anticipated.</t>
  </si>
  <si>
    <t>2</t>
  </si>
  <si>
    <t>X19-703248</t>
  </si>
  <si>
    <t>MLV 106-1 to MLV 96-1</t>
  </si>
  <si>
    <t>ECDA</t>
  </si>
  <si>
    <t>200</t>
  </si>
  <si>
    <t>4</t>
  </si>
  <si>
    <t>5</t>
  </si>
  <si>
    <t>6</t>
  </si>
  <si>
    <t>X19-918476</t>
  </si>
  <si>
    <t>MLV 18-1A and 20-1A</t>
  </si>
  <si>
    <t>Pressure Weld Replacement</t>
  </si>
  <si>
    <t>Pressure Restriction from ILI</t>
  </si>
  <si>
    <t>X19-1017272</t>
  </si>
  <si>
    <t>MLV 40-3 to MLV 32-3</t>
  </si>
  <si>
    <t>X19-1019963</t>
  </si>
  <si>
    <t>MLV 244-1 to MLV 245-1</t>
  </si>
  <si>
    <t>X19-1019965</t>
  </si>
  <si>
    <t>MLV 249-1 to MLV 254-1</t>
  </si>
  <si>
    <t>X19-1019975</t>
  </si>
  <si>
    <t>MLVS 270B-100</t>
  </si>
  <si>
    <t>300</t>
  </si>
  <si>
    <t>800</t>
  </si>
  <si>
    <t>This project will require a station outage, which will limit throughput through the station and result in restrictions based on customer nominations.</t>
  </si>
  <si>
    <t>Automation Upgrade</t>
  </si>
  <si>
    <t>This project will require a unit outage, which will limit throughput through the station and result in restrictions based on customer nominations.</t>
  </si>
  <si>
    <t>Annual ESD test</t>
  </si>
  <si>
    <t>Sta. 265E</t>
  </si>
  <si>
    <t>X20-34056</t>
  </si>
  <si>
    <t>Fall Outage</t>
  </si>
  <si>
    <t>X20-45321</t>
  </si>
  <si>
    <t>Sta 313: Units 1A, 2A, 4A, 5A</t>
  </si>
  <si>
    <t>This project will require unit outages, which will limit throughput through the station and result in restrictions based on customer nominations.</t>
  </si>
  <si>
    <t>This project will require unit outage, which will limit throughput through the station and result in restrictions based on customer nominations.</t>
  </si>
  <si>
    <t>X20-45324</t>
  </si>
  <si>
    <t>Sta 542: Units 1B</t>
  </si>
  <si>
    <t>X20-45326</t>
  </si>
  <si>
    <t>Sta 546: Units 1A to 3A</t>
  </si>
  <si>
    <t>X20-45328</t>
  </si>
  <si>
    <t>Sta 555: Units 1A to 3A</t>
  </si>
  <si>
    <t>X20-45327</t>
  </si>
  <si>
    <t>Sta 555: Unit 1B</t>
  </si>
  <si>
    <t>Maintenance Pig</t>
  </si>
  <si>
    <t>\\corp.epec.com\trans\TranServices\OPPLAN\COMMON\Outages\Outage_DB\TGP\Files</t>
  </si>
  <si>
    <t>X20-57719</t>
  </si>
  <si>
    <t>Sta 17: Unit 1C</t>
  </si>
  <si>
    <t>Major Overhaul</t>
  </si>
  <si>
    <t>X20-57705</t>
  </si>
  <si>
    <t>MLV 237-2 to MLV 245-2</t>
  </si>
  <si>
    <t>50k Hour Overhaul</t>
  </si>
  <si>
    <t>Filter Change Out</t>
  </si>
  <si>
    <t>Turbine Exchange</t>
  </si>
  <si>
    <t>X19-1003547</t>
  </si>
  <si>
    <t>Sta. 40</t>
  </si>
  <si>
    <t>Pig Run - Chem Cleaning 8/3/20-8/7/20, Gauge 8/7/20, AFD 8/11/20, EMAT 8/13/20</t>
  </si>
  <si>
    <t>Bear Creek Storage</t>
  </si>
  <si>
    <t>Shut-in Test</t>
  </si>
  <si>
    <t>This project will require the facility outage, which will limit throughput through the station and result in restrictions based on customer nominations.  The meter listed below will be shut-in during the project.</t>
  </si>
  <si>
    <t>460017 STORAGE – BEAR CREEK</t>
  </si>
  <si>
    <t>X20-79490</t>
  </si>
  <si>
    <t>This activity will require operating at controlled flow rates. Customers may experience pressure fluctuations.  The following meters will be shut-in for the duration of the project.</t>
  </si>
  <si>
    <t>X20-82424</t>
  </si>
  <si>
    <t>MLVS 268-1, 269-1 &amp; 270-1</t>
  </si>
  <si>
    <t>X20-82415</t>
  </si>
  <si>
    <t>X20-35436</t>
  </si>
  <si>
    <t>Donna Lateral Replacement</t>
  </si>
  <si>
    <t>This project will require taking the pipeline section out of service which will limit throughput and result in restrictions based on customer nominations. The meters listed will be shut in during the project.</t>
  </si>
  <si>
    <t>Sta 500-1 to Sta 823</t>
  </si>
  <si>
    <t>420373 TRNSCO/TGP KINDER LA EXCH (BI 1
420708 ELIZ NG/TGP GRANT LA SALES ALLEN
420436 VERNON/TGP PITKIN LA VERNON
420793 ELIZ NG/TGP J R FRANKS 1 VERNON
420388 PROVNCAL/TGP PROVENCAL LA NATCHITOC</t>
  </si>
  <si>
    <t>X20-82218</t>
  </si>
  <si>
    <t>X20-79534</t>
  </si>
  <si>
    <t>MLV 542-3 to MLV 541-3</t>
  </si>
  <si>
    <t>700</t>
  </si>
  <si>
    <t>X20-43807</t>
  </si>
  <si>
    <t>STA 823 to Sta 507F</t>
  </si>
  <si>
    <t>410671 TARGA/TGP UDP LOWRY PLANT DEHY CAME
412002 ANR/TGP CHALKLEY TRANSPORT JEFFERSO
412680 TRUNKLNE/TGP LACASSINE JEFFERSON DA
450302 VAR/TGP CHENIER STRADDLE PLT INLET
450303 TGP/TGP GRAND CHENIER STRADDLE PLAN</t>
  </si>
  <si>
    <t>3</t>
  </si>
  <si>
    <t>450261 CENAGAS/TGP PEMEX CHECK DELIV SOUTH
450262 CENAGAS/TGP REC NORTH HIDALGO
421017 GDR/TGP RIO BRAVO HIDALGO
410065 WAGNER/TGP UDP DONNA DEHY HIDALGO
412659 DEWBRE/TGP CIMMARRON HIDALGO</t>
  </si>
  <si>
    <t>X20-116357</t>
  </si>
  <si>
    <t>MLV 820-1A to MLV 821R-101.1</t>
  </si>
  <si>
    <t>49446 CAM IPL/TGP BANKEN RD AT  HWY 27 DE
412768 GLDNPASS/TGP STARKS LNG: RIP 820 10
412737 CAM IPL/TGP DEQUINCY GAS STORAGE C
421050 LBERTYGS/TGP DE QUINCY GAS STORAGE
420550 ENTERPRSE/TGP SABINE RIVER
412013 ENTRPRSE/TGP SABINE RIVER TRANS NEW
412690 HPL/TGP SABINE NEWTON
411586 TRNSCO/TGP STARKS LA TRANSPORT CALC</t>
  </si>
  <si>
    <t>Sta 261: Station Outage</t>
  </si>
  <si>
    <t>X19-653349</t>
  </si>
  <si>
    <t>Isolate systems from 1D (air compressor, generator, fuel gas, et al)</t>
  </si>
  <si>
    <t>X19-653351</t>
  </si>
  <si>
    <t>installation of the new suction header/filter</t>
  </si>
  <si>
    <t>Remediation</t>
  </si>
  <si>
    <t>X20-135712</t>
  </si>
  <si>
    <t>MLV 17-2D to MLV 18-2A</t>
  </si>
  <si>
    <t>X20-135714</t>
  </si>
  <si>
    <t>MLV 17-3D to MLV 20-3</t>
  </si>
  <si>
    <t>This project may require taking the pipeline section out of service, which could limit throughput and result in restrictions based on customer nominations. The meter listed will be shut-in up to 4 hours on two days: 2/18/20 and another TBD.</t>
  </si>
  <si>
    <t>412100 ATMOS-TX/TGP KATY EXCH WALLER</t>
  </si>
  <si>
    <t>Sta 261: Unit Replacement</t>
  </si>
  <si>
    <t>Sta 409A</t>
  </si>
  <si>
    <t>Quarterly Inspections</t>
  </si>
  <si>
    <t>Sta 409</t>
  </si>
  <si>
    <t>2k Hour Inspection</t>
  </si>
  <si>
    <t>X20-121945</t>
  </si>
  <si>
    <t>X20-121624</t>
  </si>
  <si>
    <t>X20-121946</t>
  </si>
  <si>
    <t>Unit Overhaul</t>
  </si>
  <si>
    <t>X20-143965</t>
  </si>
  <si>
    <t>Sta 204: Unit 10A</t>
  </si>
  <si>
    <t>X19-1019981</t>
  </si>
  <si>
    <t>MLV 245-1 to MLV 246-1</t>
  </si>
  <si>
    <t>SCCDA</t>
  </si>
  <si>
    <t>X19-1019983</t>
  </si>
  <si>
    <t>MLV 245-2 to MLV 246-2</t>
  </si>
  <si>
    <t>This activity will include pipe inspections and repairs, as needed, in specified areas. Customers may experience lower pressures; however, no other service impact is anticipated.</t>
  </si>
  <si>
    <t>X20-158412</t>
  </si>
  <si>
    <t>X20-158401</t>
  </si>
  <si>
    <t>X20-158405</t>
  </si>
  <si>
    <t>X20-158410</t>
  </si>
  <si>
    <t>X19-1005955</t>
  </si>
  <si>
    <t>Sta 542</t>
  </si>
  <si>
    <t>X20-152344</t>
  </si>
  <si>
    <t>X20-158408</t>
  </si>
  <si>
    <t>X20-158409</t>
  </si>
  <si>
    <t>X20-158395</t>
  </si>
  <si>
    <t>X19-1006040</t>
  </si>
  <si>
    <t>Sta. 118A</t>
  </si>
  <si>
    <t>MLV 207-2 to MLV 208-2</t>
  </si>
  <si>
    <t>MLV 209-1 to MLV 213-1</t>
  </si>
  <si>
    <t>MLV 209-3 to MLV 213-3</t>
  </si>
  <si>
    <t>MLV 209-4 to MLV 210-4</t>
  </si>
  <si>
    <t>MLV 552-1 to MLV 552-3</t>
  </si>
  <si>
    <t>MLVS 557B-101.1</t>
  </si>
  <si>
    <t>MLV 857-1 to MLV 860-1</t>
  </si>
  <si>
    <t>Annual ESD test &amp; Station Maintenance</t>
  </si>
  <si>
    <t>Anomaly Verification Dig</t>
  </si>
  <si>
    <t>Engine Overhaul</t>
  </si>
  <si>
    <t>This project may require taking the pipeline section out of service, which could limit throughput and result in restrictions based on customer nominations. The meter listed may experience pressure fluctuations.</t>
  </si>
  <si>
    <t>X19-814474</t>
  </si>
  <si>
    <t>Sta 307: Unit 6A</t>
  </si>
  <si>
    <t>***</t>
  </si>
  <si>
    <t>Project Change</t>
  </si>
  <si>
    <t>X20-228024</t>
  </si>
  <si>
    <t>MLVS 270B-101</t>
  </si>
  <si>
    <t>Sta 307: Unit 5A</t>
  </si>
  <si>
    <t>X19-144300</t>
  </si>
  <si>
    <t>Install Fuel Injection System and Fuel Gas Skid</t>
  </si>
  <si>
    <t>This project will require a station outage, which will limit throughput through the station and result in restrictions based on customer nominations. The meter listed below will be shut-in during the project.</t>
  </si>
  <si>
    <t>420901 BERKPWR/TGP BERKSHIRE POWER SALES H</t>
  </si>
  <si>
    <t>MLV 707 to STA 40</t>
  </si>
  <si>
    <t>This activity will require operating at controlled flow rates. Customers may experience pressure fluctuations.</t>
  </si>
  <si>
    <t>X20-255902</t>
  </si>
  <si>
    <t>This activity This activity will require operating at controlled flow rates. Customers may experience pressure fluctuations.will require operating at controlled flow rates. Customers may experience pressure fluctuations.</t>
  </si>
  <si>
    <t>X20-273319</t>
  </si>
  <si>
    <t>MLV 47-2D to 54-2S</t>
  </si>
  <si>
    <t>X20-273344</t>
  </si>
  <si>
    <t>MLV 700-1 to 707-1</t>
  </si>
  <si>
    <t>X19-1003662</t>
  </si>
  <si>
    <t>Sta 237</t>
  </si>
  <si>
    <t>X20-301488</t>
  </si>
  <si>
    <t>Suction Filter Separator</t>
  </si>
  <si>
    <t>X20-301491</t>
  </si>
  <si>
    <t>Sta 237: Unit 1A</t>
  </si>
  <si>
    <t>Fuel System Upgrade</t>
  </si>
  <si>
    <t>X20-301492</t>
  </si>
  <si>
    <t>Sta 237: Unit 3A</t>
  </si>
  <si>
    <t>Inter Cooler Cleaning</t>
  </si>
  <si>
    <t>X20-301489</t>
  </si>
  <si>
    <t>400 Line Filter Separator</t>
  </si>
  <si>
    <t>X20-301228</t>
  </si>
  <si>
    <t>MLV 219-2D to MLV 303-1</t>
  </si>
  <si>
    <t>X20-301505</t>
  </si>
  <si>
    <t>Sta 313 to Sta 237</t>
  </si>
  <si>
    <t>Sta 405A</t>
  </si>
  <si>
    <t>X20-301493</t>
  </si>
  <si>
    <t>X20-301494</t>
  </si>
  <si>
    <t>X20-301496</t>
  </si>
  <si>
    <t>Discharge Valve Replacement</t>
  </si>
  <si>
    <t>X20-301122</t>
  </si>
  <si>
    <t>Hot Gas Path Inspection</t>
  </si>
  <si>
    <t>X20-280972</t>
  </si>
  <si>
    <t>MLV 400-2 to MLV 409-2</t>
  </si>
  <si>
    <t>X20-280969</t>
  </si>
  <si>
    <t>MLV 409A-1101 to MLV 409A-1102</t>
  </si>
  <si>
    <t>Added</t>
  </si>
  <si>
    <t>X20-360775</t>
  </si>
  <si>
    <t>MLVS 97-2</t>
  </si>
  <si>
    <t>Wrinkle Bend</t>
  </si>
  <si>
    <t>Completed</t>
  </si>
  <si>
    <t>This project will require taking the pipeline section out of service which could limit throughput and result in restrictions based on customer nominations.</t>
  </si>
  <si>
    <t>X20-427567</t>
  </si>
  <si>
    <t>MLV 57-3 to MLV 58-3</t>
  </si>
  <si>
    <t>HDD of Big Sunflower Creek</t>
  </si>
  <si>
    <t>X20-301262</t>
  </si>
  <si>
    <t>MLVS 306-1</t>
  </si>
  <si>
    <t>X20-433144</t>
  </si>
  <si>
    <t>MLVS 546G</t>
  </si>
  <si>
    <t>Meter Tube Maintenance</t>
  </si>
  <si>
    <t>This project will require taking the meter station out of service.  The meter listed will be shut in for the duration of the project.</t>
  </si>
  <si>
    <t>421003 CAL GEN/TGP LOWNDES</t>
  </si>
  <si>
    <t>X20-433287</t>
  </si>
  <si>
    <t>Sta 550: Unit 3A</t>
  </si>
  <si>
    <t>Regrout</t>
  </si>
  <si>
    <t>X19-1003649</t>
  </si>
  <si>
    <t>Sta 219</t>
  </si>
  <si>
    <t>Sta 307</t>
  </si>
  <si>
    <t>X20-450656</t>
  </si>
  <si>
    <t>Sta 546: Units 4A</t>
  </si>
  <si>
    <t>X20-450682</t>
  </si>
  <si>
    <t>Sta 555: Unit  1A &amp; 2A</t>
  </si>
  <si>
    <t>Relief Valve Replacement</t>
  </si>
  <si>
    <t>X20-450687</t>
  </si>
  <si>
    <t>Sta 555: Unit  3A &amp; 4A</t>
  </si>
  <si>
    <t>X20-450690</t>
  </si>
  <si>
    <t>Sta 555: Unit  5A &amp; 6A</t>
  </si>
  <si>
    <t>X20-450634</t>
  </si>
  <si>
    <t>Sta. 860</t>
  </si>
  <si>
    <t>500 Lines Drip Siphon Install</t>
  </si>
  <si>
    <t>X20-147829</t>
  </si>
  <si>
    <t>MLVS 243-1</t>
  </si>
  <si>
    <t>Engine Inspection</t>
  </si>
  <si>
    <t>X20-466842</t>
  </si>
  <si>
    <t>MLV 207-3 to MLV 208-3</t>
  </si>
  <si>
    <t>Installation of Strain Gauges</t>
  </si>
  <si>
    <t>X20-469001</t>
  </si>
  <si>
    <t>Sta 265E</t>
  </si>
  <si>
    <t>Annual ESD Test &amp; Maintenance</t>
  </si>
  <si>
    <t>X19-1005970</t>
  </si>
  <si>
    <t>8k Inspection</t>
  </si>
  <si>
    <t>X20-494996</t>
  </si>
  <si>
    <t>Sta 209: Unit 7A</t>
  </si>
  <si>
    <t>MLV 5-2 to MLV 2-2</t>
  </si>
  <si>
    <t>X19-1003528</t>
  </si>
  <si>
    <t>X20-539583</t>
  </si>
  <si>
    <t>Sta 555: Unit 5A</t>
  </si>
  <si>
    <t>X20-551900</t>
  </si>
  <si>
    <t>MLVS 214-1&amp;2</t>
  </si>
  <si>
    <t>Meter Upgrade - Augusta</t>
  </si>
  <si>
    <t>420728 E OH GAS/TGP AUGUSTA SALES CARROLL</t>
  </si>
  <si>
    <t>Sta 87: Unit 8C</t>
  </si>
  <si>
    <t>X19-1003702</t>
  </si>
  <si>
    <t>Sta 313</t>
  </si>
  <si>
    <t>Annual ESD test and Maintenance</t>
  </si>
  <si>
    <t>X19-1003538</t>
  </si>
  <si>
    <t>Sta. 25</t>
  </si>
  <si>
    <t>This project will require a facility outage.  The following meter will have a flow restriction for the duration of the project.</t>
  </si>
  <si>
    <t>X20-519187</t>
  </si>
  <si>
    <t>MLV 12-1 to MLV 13-1</t>
  </si>
  <si>
    <t>X20-624160</t>
  </si>
  <si>
    <t>Sta 230C: Unit 2A</t>
  </si>
  <si>
    <t>Recycle Valve Actuator</t>
  </si>
  <si>
    <t>X20-626833</t>
  </si>
  <si>
    <t>Sta 527</t>
  </si>
  <si>
    <t>Electrical High Voltage VIPA Switch Service</t>
  </si>
  <si>
    <t>420706 TEAC/TGP CLIFTON SALES WAYNE</t>
  </si>
  <si>
    <t>X20-647061</t>
  </si>
  <si>
    <t>MLV 40-1 and 41-1</t>
  </si>
  <si>
    <t>TGP 100-1 &amp; 2 RED RIVER BRIDGE RECOATING</t>
  </si>
  <si>
    <t>X20-649979</t>
  </si>
  <si>
    <t>MLV 106-4D to MLV 107-4</t>
  </si>
  <si>
    <t>Pipe Re-coat</t>
  </si>
  <si>
    <t>X20-644500</t>
  </si>
  <si>
    <t>Filter Separator Inspection</t>
  </si>
  <si>
    <t>This project may require taking the pipeline section out of service that could limit throughput and result in restrictions based on customer nominations.  The following meter will be shut in on 8/13 and 9/25.</t>
  </si>
  <si>
    <t>412065 DOMINION/TGP MORRISVILLE TRANSPORT</t>
  </si>
  <si>
    <t>X20-647145</t>
  </si>
  <si>
    <t>MLV 304-2 to MLV 306-2</t>
  </si>
  <si>
    <t>X20-644508</t>
  </si>
  <si>
    <t>X19-1005956</t>
  </si>
  <si>
    <t>Sta. 546</t>
  </si>
  <si>
    <t>X20-339034</t>
  </si>
  <si>
    <t>MLV 9-3 to MLV 4-3</t>
  </si>
  <si>
    <t>Pig Runs: Cleaning 9/14, Gauge 9/15, ILI 9/17</t>
  </si>
  <si>
    <t>X20-658542</t>
  </si>
  <si>
    <t>Annual Electrical Inspection</t>
  </si>
  <si>
    <t>X20-665229</t>
  </si>
  <si>
    <t>X20-658546</t>
  </si>
  <si>
    <t>8k Hour Inspection &amp; Compressor Work</t>
  </si>
  <si>
    <t>X20-662041</t>
  </si>
  <si>
    <t>Sta. 555 Collinwood</t>
  </si>
  <si>
    <t>Station Safety System Upgrade</t>
  </si>
  <si>
    <t>X20-668944</t>
  </si>
  <si>
    <t>Sta 114: Unit 1C</t>
  </si>
  <si>
    <t>Coupling Repair</t>
  </si>
  <si>
    <t>8/10/20</t>
  </si>
  <si>
    <t>X20-683811</t>
  </si>
  <si>
    <t>Sta 249: Unit 1B</t>
  </si>
  <si>
    <t>Pig Runs: Cleaning 7/30 - 8/3, Gauge 8/10, AFD 8/11 EMAT 8/12</t>
  </si>
  <si>
    <t>X19-1003560</t>
  </si>
  <si>
    <t>Sta 87</t>
  </si>
  <si>
    <t>8/13/20</t>
  </si>
  <si>
    <t>8/12/20</t>
  </si>
  <si>
    <t>X20-715584</t>
  </si>
  <si>
    <t>MLVS 335A</t>
  </si>
  <si>
    <t>Meter Station Upgrade (Meter 420344)</t>
  </si>
  <si>
    <t>420344 CON ED/TGP RYE NY WESTCHESTER</t>
  </si>
  <si>
    <t>Pig Run - Cleaning / Gauge 8/10/20, MFL 8/12/20</t>
  </si>
  <si>
    <t>X20-718133</t>
  </si>
  <si>
    <t>Sta 550: Bldg A</t>
  </si>
  <si>
    <t>Fuel Meter</t>
  </si>
  <si>
    <t>421017 GDR/TGP RIO BRAVO HIDALGO</t>
  </si>
  <si>
    <t>This activity will require operating at controlled flow rates. The following meter may experience pressure fluctuations; however, no other service impact is anticipated.</t>
  </si>
  <si>
    <t>X20-721543</t>
  </si>
  <si>
    <t>MLV 46-1 to 47-1</t>
  </si>
  <si>
    <t>X19-1003550</t>
  </si>
  <si>
    <t>Station 47</t>
  </si>
  <si>
    <t>X20-725647</t>
  </si>
  <si>
    <t>Sta 87: Unit 3D</t>
  </si>
  <si>
    <t>Compressor Rings</t>
  </si>
  <si>
    <t>X20-690060</t>
  </si>
  <si>
    <t>Sta 204: Unit 4A</t>
  </si>
  <si>
    <t>Piston Rings</t>
  </si>
  <si>
    <t>X20-725652</t>
  </si>
  <si>
    <t>Sta 230C: Units 1A to 4A</t>
  </si>
  <si>
    <t>Blowdown Leak Surveys and Fuel Injector Flow Tests</t>
  </si>
  <si>
    <t>X20-733666</t>
  </si>
  <si>
    <t>MLV 59-3 to 61-3</t>
  </si>
  <si>
    <t>X20-733667</t>
  </si>
  <si>
    <t>MLV 60-4 to 61-4</t>
  </si>
  <si>
    <t>X20-733674</t>
  </si>
  <si>
    <t>MLV 63-3 to 64-3</t>
  </si>
  <si>
    <t>X20-733669</t>
  </si>
  <si>
    <t>MLV 63-4 to 64-4</t>
  </si>
  <si>
    <t>X20-733672</t>
  </si>
  <si>
    <t>MLV 71-2 to 79-2</t>
  </si>
  <si>
    <t>X20-733670</t>
  </si>
  <si>
    <t>MLV 73-1 to 74-1</t>
  </si>
  <si>
    <t>8/24/20</t>
  </si>
  <si>
    <t>7/29/20</t>
  </si>
  <si>
    <t>8/17/20</t>
  </si>
  <si>
    <t>9/25/20</t>
  </si>
  <si>
    <t>X20-736566</t>
  </si>
  <si>
    <t>Sta 204: Unit 3A</t>
  </si>
  <si>
    <t>Compressor Pistons</t>
  </si>
  <si>
    <t>X20-736446</t>
  </si>
  <si>
    <t>MLV 307-2 to MLV 219-3</t>
  </si>
  <si>
    <t>400(HC)</t>
  </si>
  <si>
    <t>400(So TX)</t>
  </si>
  <si>
    <t>8/14/20</t>
  </si>
  <si>
    <t>8/18/20</t>
  </si>
  <si>
    <t>Pig Run: Cleaning/Gauge 8/13/20 - 8/14/20, Combo 8/18/20</t>
  </si>
  <si>
    <t>8/03/20</t>
  </si>
  <si>
    <t>X20-741657</t>
  </si>
  <si>
    <t>Sta 230C: Units 1A</t>
  </si>
  <si>
    <t>Annual Device Safety Checks</t>
  </si>
  <si>
    <t>X20-741658</t>
  </si>
  <si>
    <t>Sta 230C: Units 2A</t>
  </si>
  <si>
    <t>X20-741660</t>
  </si>
  <si>
    <t>Sta 230C: Units 3A</t>
  </si>
  <si>
    <t>X20-741666</t>
  </si>
  <si>
    <t>Sta 230C: Units 4A</t>
  </si>
  <si>
    <t>X20-741668</t>
  </si>
  <si>
    <t>Sta 237: Units 1A &amp; 2A</t>
  </si>
  <si>
    <t>Jacket Water System</t>
  </si>
  <si>
    <t>8/22/20</t>
  </si>
  <si>
    <t>8/27/20</t>
  </si>
  <si>
    <t>X20-736647</t>
  </si>
  <si>
    <t>Sta 315: Unit 1B</t>
  </si>
  <si>
    <t>Catalyst Exchange &amp; Water Wash</t>
  </si>
  <si>
    <t>X19-1003712</t>
  </si>
  <si>
    <t>Sta. 317</t>
  </si>
  <si>
    <t>X20-741651</t>
  </si>
  <si>
    <t>Exhaust Catalysts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</si>
</sst>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sz val="8"/>
      <color theme="1"/>
      <name val="Calibri"/>
      <family val="2"/>
      <scheme val="minor"/>
    </font>
    <font>
      <sz val="9"/>
      <color theme="1"/>
      <name val="Calibri"/>
      <family val="2"/>
      <scheme val="minor"/>
    </font>
    <font>
      <u/>
      <sz val="11"/>
      <color theme="10"/>
      <name val="Calibri"/>
      <family val="2"/>
      <scheme val="minor"/>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1" fillId="0" borderId="0" applyNumberFormat="0" applyFill="0" applyBorder="0" applyAlignment="0" applyProtection="0"/>
  </cellStyleXfs>
  <cellXfs count="73">
    <xf numFmtId="0" fontId="0" fillId="0" borderId="0" xfId="0"/>
    <xf numFmtId="0" fontId="18" fillId="0" borderId="0" xfId="0" applyFont="1" applyFill="1" applyAlignment="1">
      <alignment horizontal="center" vertical="center" wrapText="1"/>
    </xf>
    <xf numFmtId="0" fontId="18" fillId="0" borderId="0" xfId="0" applyFont="1" applyFill="1" applyAlignment="1">
      <alignment horizontal="center" vertical="center"/>
    </xf>
    <xf numFmtId="14" fontId="18" fillId="0" borderId="0" xfId="0" applyNumberFormat="1" applyFont="1" applyFill="1" applyAlignment="1">
      <alignment horizontal="center" vertical="center"/>
    </xf>
    <xf numFmtId="0" fontId="21" fillId="0" borderId="10" xfId="0" applyFont="1" applyFill="1" applyBorder="1" applyAlignment="1">
      <alignment horizontal="center" vertical="center" wrapText="1"/>
    </xf>
    <xf numFmtId="0" fontId="21" fillId="0" borderId="10" xfId="0" quotePrefix="1" applyFont="1" applyFill="1" applyBorder="1" applyAlignment="1">
      <alignment horizontal="center" vertical="center" wrapText="1"/>
    </xf>
    <xf numFmtId="14" fontId="21" fillId="0" borderId="10" xfId="0" applyNumberFormat="1" applyFont="1" applyFill="1" applyBorder="1" applyAlignment="1">
      <alignment horizontal="center" vertical="center" wrapText="1"/>
    </xf>
    <xf numFmtId="14" fontId="21" fillId="0" borderId="10" xfId="2" applyNumberFormat="1" applyFont="1" applyFill="1" applyBorder="1" applyAlignment="1" applyProtection="1">
      <alignment horizontal="center" vertical="center" wrapText="1"/>
      <protection locked="0"/>
    </xf>
    <xf numFmtId="0" fontId="21" fillId="0" borderId="10" xfId="0" applyFont="1" applyFill="1" applyBorder="1" applyAlignment="1">
      <alignment horizontal="left" vertical="center" wrapText="1"/>
    </xf>
    <xf numFmtId="49" fontId="21" fillId="0" borderId="10" xfId="2" applyNumberFormat="1" applyFont="1" applyFill="1" applyBorder="1" applyAlignment="1" applyProtection="1">
      <alignment horizontal="left" vertical="center" wrapText="1"/>
      <protection locked="0"/>
    </xf>
    <xf numFmtId="0" fontId="18" fillId="0" borderId="0" xfId="0" applyFont="1" applyFill="1" applyAlignment="1">
      <alignment horizontal="left" vertical="center"/>
    </xf>
    <xf numFmtId="0" fontId="18" fillId="0" borderId="10" xfId="0" applyFont="1" applyFill="1" applyBorder="1" applyAlignment="1">
      <alignment horizontal="center" vertical="center" wrapText="1"/>
    </xf>
    <xf numFmtId="0" fontId="18" fillId="0" borderId="10" xfId="0" applyFont="1" applyFill="1" applyBorder="1" applyAlignment="1">
      <alignment horizontal="center" vertical="center"/>
    </xf>
    <xf numFmtId="0" fontId="18" fillId="0" borderId="10" xfId="0" applyFont="1" applyFill="1" applyBorder="1" applyAlignment="1">
      <alignment horizont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Fill="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4" fontId="21" fillId="0" borderId="10" xfId="2" quotePrefix="1" applyNumberFormat="1" applyFont="1" applyFill="1" applyBorder="1" applyAlignment="1" applyProtection="1">
      <alignment horizontal="center" vertical="center" wrapText="1"/>
      <protection locked="0"/>
    </xf>
    <xf numFmtId="0" fontId="21" fillId="0" borderId="10" xfId="0" quotePrefix="1" applyFont="1" applyFill="1" applyBorder="1" applyAlignment="1">
      <alignment horizontal="left" vertical="center" wrapText="1"/>
    </xf>
    <xf numFmtId="49" fontId="21" fillId="0" borderId="10" xfId="2" quotePrefix="1" applyNumberFormat="1" applyFont="1" applyFill="1" applyBorder="1" applyAlignment="1" applyProtection="1">
      <alignment horizontal="left" vertical="center" wrapText="1"/>
      <protection locked="0"/>
    </xf>
    <xf numFmtId="0" fontId="0" fillId="0" borderId="0" xfId="0" applyAlignment="1">
      <alignment wrapText="1"/>
    </xf>
    <xf numFmtId="174" fontId="18" fillId="0" borderId="0" xfId="0" applyNumberFormat="1" applyFont="1" applyFill="1" applyAlignment="1">
      <alignment horizontal="center" vertical="center"/>
    </xf>
    <xf numFmtId="174" fontId="19" fillId="0" borderId="0" xfId="0" applyNumberFormat="1" applyFont="1" applyFill="1" applyAlignment="1">
      <alignment horizontal="left" vertical="center"/>
    </xf>
    <xf numFmtId="174" fontId="18" fillId="0" borderId="10" xfId="0" applyNumberFormat="1" applyFont="1" applyFill="1" applyBorder="1" applyAlignment="1">
      <alignment horizontal="center" vertical="center"/>
    </xf>
    <xf numFmtId="174" fontId="0" fillId="0" borderId="0" xfId="0" applyNumberFormat="1"/>
    <xf numFmtId="0" fontId="21" fillId="0" borderId="0" xfId="0" applyFont="1" applyFill="1" applyAlignment="1">
      <alignment horizontal="center" vertical="center"/>
    </xf>
    <xf numFmtId="0" fontId="89" fillId="0" borderId="0" xfId="0" applyFont="1"/>
    <xf numFmtId="0" fontId="89" fillId="0" borderId="0" xfId="0" applyFont="1" applyAlignment="1">
      <alignment wrapText="1"/>
    </xf>
    <xf numFmtId="0" fontId="18" fillId="0" borderId="0" xfId="0" applyFont="1" applyFill="1" applyAlignment="1">
      <alignment horizontal="left" vertical="center"/>
    </xf>
    <xf numFmtId="0" fontId="19" fillId="0" borderId="0" xfId="0" applyFont="1" applyFill="1" applyAlignment="1">
      <alignment horizontal="left" vertical="center"/>
    </xf>
    <xf numFmtId="0" fontId="19" fillId="0" borderId="0" xfId="0" applyFont="1" applyFill="1" applyAlignment="1">
      <alignment horizontal="left" vertical="center" wrapText="1"/>
    </xf>
    <xf numFmtId="0" fontId="0" fillId="0" borderId="0" xfId="0" applyFont="1" applyAlignment="1">
      <alignment wrapText="1"/>
    </xf>
    <xf numFmtId="0" fontId="90" fillId="0" borderId="0" xfId="0" applyFont="1" applyAlignment="1">
      <alignment horizontal="center" wrapText="1"/>
    </xf>
    <xf numFmtId="164" fontId="21" fillId="0" borderId="10" xfId="1" applyFont="1" applyFill="1" applyBorder="1" applyAlignment="1">
      <alignment horizontal="center" vertical="center" wrapText="1"/>
    </xf>
    <xf numFmtId="174" fontId="21" fillId="0" borderId="10" xfId="0" quotePrefix="1" applyNumberFormat="1" applyFont="1" applyFill="1" applyBorder="1" applyAlignment="1">
      <alignment horizontal="center" vertical="center" wrapText="1"/>
    </xf>
    <xf numFmtId="49" fontId="21" fillId="0" borderId="10" xfId="2" quotePrefix="1" applyNumberFormat="1" applyFont="1" applyFill="1" applyBorder="1" applyAlignment="1" applyProtection="1">
      <alignment horizontal="center" vertical="center" wrapText="1"/>
      <protection locked="0"/>
    </xf>
    <xf numFmtId="174" fontId="21" fillId="0" borderId="10" xfId="0" applyNumberFormat="1" applyFont="1" applyFill="1" applyBorder="1" applyAlignment="1">
      <alignment horizontal="center" vertical="center" wrapText="1"/>
    </xf>
    <xf numFmtId="49" fontId="21" fillId="0" borderId="10" xfId="2" applyNumberFormat="1" applyFont="1" applyFill="1" applyBorder="1" applyAlignment="1" applyProtection="1">
      <alignment horizontal="center" vertical="center" wrapText="1"/>
      <protection locked="0"/>
    </xf>
    <xf numFmtId="0" fontId="91" fillId="0" borderId="0" xfId="54891"/>
    <xf numFmtId="0" fontId="18" fillId="0" borderId="0" xfId="0" applyFont="1" applyFill="1" applyAlignment="1">
      <alignment horizontal="left" vertical="center"/>
    </xf>
    <xf numFmtId="0" fontId="19" fillId="0" borderId="0" xfId="0" applyFont="1" applyFill="1" applyAlignment="1">
      <alignment horizontal="left" vertical="center"/>
    </xf>
    <xf numFmtId="0" fontId="18" fillId="0" borderId="0" xfId="0" applyFont="1" applyFill="1" applyAlignment="1">
      <alignment horizontal="left" vertical="center" wrapText="1"/>
    </xf>
    <xf numFmtId="0" fontId="19" fillId="0" borderId="0" xfId="0" applyFont="1" applyFill="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1"/>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Outage_DB/TGP/Fi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09375" defaultRowHeight="12"/>
  <cols>
    <col min="1" max="1" width="23.33203125" style="1" customWidth="1"/>
    <col min="2" max="2" width="12.6640625" style="2" customWidth="1"/>
    <col min="3" max="3" width="10.5546875" style="2" customWidth="1"/>
    <col min="4" max="4" width="7.44140625" style="2" bestFit="1" customWidth="1"/>
    <col min="5" max="5" width="9.6640625" style="2" bestFit="1" customWidth="1"/>
    <col min="6" max="6" width="10.5546875" style="2" customWidth="1"/>
    <col min="7" max="7" width="10.33203125" style="2" hidden="1" customWidth="1"/>
    <col min="8" max="8" width="10.109375" style="2" hidden="1" customWidth="1"/>
    <col min="9" max="9" width="9" style="2" hidden="1" customWidth="1"/>
    <col min="10" max="10" width="16.5546875" style="2" bestFit="1" customWidth="1"/>
    <col min="11" max="11" width="11.44140625" style="2" bestFit="1" customWidth="1"/>
    <col min="12" max="12" width="9.109375" style="2" bestFit="1" customWidth="1"/>
    <col min="13" max="13" width="21.44140625" style="2" bestFit="1" customWidth="1"/>
    <col min="14" max="14" width="29.6640625" style="2" customWidth="1"/>
    <col min="15" max="15" width="12.6640625" style="2" bestFit="1" customWidth="1"/>
    <col min="16" max="16" width="34.109375" style="2" customWidth="1"/>
    <col min="17" max="17" width="57" style="2" customWidth="1"/>
    <col min="18" max="18" width="18" style="2" customWidth="1"/>
    <col min="19" max="19" width="10.44140625" style="2" customWidth="1"/>
    <col min="20" max="20" width="28.109375" style="2" customWidth="1"/>
    <col min="21" max="21" width="48.109375" style="2" customWidth="1"/>
    <col min="22" max="22" width="24.5546875" style="10" customWidth="1"/>
    <col min="23" max="23" width="9.109375" style="2" customWidth="1"/>
    <col min="24" max="16384" width="9.109375" style="2"/>
  </cols>
  <sheetData>
    <row r="1" spans="1:22">
      <c r="D1" s="10" t="s">
        <v>0</v>
      </c>
      <c r="E1" s="23" t="s">
        <v>52</v>
      </c>
    </row>
    <row r="2" spans="1:22" ht="14.4">
      <c r="D2" s="69" t="s">
        <v>53</v>
      </c>
      <c r="E2" s="70"/>
      <c r="F2" s="70"/>
      <c r="G2" s="70"/>
      <c r="H2" s="70"/>
      <c r="I2" s="70"/>
      <c r="J2" s="70"/>
      <c r="K2" s="70"/>
      <c r="L2" s="70"/>
      <c r="M2" s="70"/>
      <c r="N2" s="70"/>
      <c r="O2" s="70"/>
      <c r="P2" s="70"/>
    </row>
    <row r="3" spans="1:22" ht="60" customHeight="1">
      <c r="D3" s="71" t="s">
        <v>54</v>
      </c>
      <c r="E3" s="72"/>
      <c r="F3" s="72"/>
      <c r="G3" s="72"/>
      <c r="H3" s="72"/>
      <c r="I3" s="72"/>
      <c r="J3" s="72"/>
      <c r="K3" s="72"/>
      <c r="L3" s="72"/>
      <c r="M3" s="72"/>
      <c r="N3" s="72"/>
      <c r="O3" s="72"/>
      <c r="P3" s="72"/>
    </row>
    <row r="4" spans="1:22" ht="14.4">
      <c r="D4" s="69" t="s">
        <v>1</v>
      </c>
      <c r="E4" s="70"/>
      <c r="F4" s="70"/>
      <c r="G4" s="70"/>
      <c r="H4" s="70"/>
      <c r="I4" s="70"/>
      <c r="J4" s="70"/>
      <c r="K4" s="70"/>
      <c r="L4" s="70"/>
      <c r="M4" s="70"/>
      <c r="N4" s="70"/>
      <c r="O4" s="70"/>
      <c r="P4" s="70"/>
    </row>
    <row r="5" spans="1:22">
      <c r="A5" s="11" t="s">
        <v>2</v>
      </c>
      <c r="B5" s="12" t="s">
        <v>3</v>
      </c>
      <c r="C5" s="12" t="s">
        <v>14</v>
      </c>
      <c r="D5" s="12" t="s">
        <v>4</v>
      </c>
      <c r="E5" s="12" t="s">
        <v>5</v>
      </c>
      <c r="F5" s="12" t="s">
        <v>6</v>
      </c>
      <c r="G5" s="12" t="s">
        <v>15</v>
      </c>
      <c r="H5" s="12" t="s">
        <v>16</v>
      </c>
      <c r="I5" s="12" t="s">
        <v>17</v>
      </c>
      <c r="J5" s="12" t="s">
        <v>18</v>
      </c>
      <c r="K5" s="12" t="s">
        <v>19</v>
      </c>
      <c r="L5" s="12" t="s">
        <v>20</v>
      </c>
      <c r="M5" s="12" t="s">
        <v>21</v>
      </c>
      <c r="N5" s="12" t="s">
        <v>22</v>
      </c>
      <c r="O5" s="12" t="s">
        <v>23</v>
      </c>
      <c r="P5" s="12" t="s">
        <v>24</v>
      </c>
      <c r="Q5" s="12" t="s">
        <v>25</v>
      </c>
      <c r="R5" s="12" t="s">
        <v>55</v>
      </c>
      <c r="S5" s="12" t="s">
        <v>26</v>
      </c>
      <c r="T5" s="12" t="s">
        <v>7</v>
      </c>
      <c r="U5" s="12" t="s">
        <v>8</v>
      </c>
      <c r="V5" s="10" t="s">
        <v>9</v>
      </c>
    </row>
    <row r="6" spans="1:22" s="22" customFormat="1" ht="192" customHeight="1">
      <c r="A6" s="24" t="str">
        <f t="shared" ref="A6:A13" si="0">IF(AND(H6&lt;&gt;"",I6&lt;&gt;""), "Date change. Previously scheduled " &amp; TEXT(H6,"m/d/y;@") &amp;IF(H6=I6,""," to " &amp; TEXT(I6,"m/d/y;@")) &amp; ".","")</f>
        <v/>
      </c>
      <c r="B6" s="15" t="s">
        <v>37</v>
      </c>
      <c r="C6" s="16"/>
      <c r="D6" s="16" t="str">
        <f t="shared" ref="D6:D13" si="1">IF(G6&lt;&gt;"","***","")</f>
        <v>***</v>
      </c>
      <c r="E6" s="25">
        <v>42015</v>
      </c>
      <c r="F6" s="25">
        <v>42380</v>
      </c>
      <c r="G6" s="18" t="str">
        <f t="shared" ref="G6:G37" si="2">IF(AND(A6="",B6=""),"",IF(B6="",A6,B6))</f>
        <v>Project Completed</v>
      </c>
      <c r="H6" s="25"/>
      <c r="I6" s="25"/>
      <c r="J6" s="25" t="s">
        <v>56</v>
      </c>
      <c r="K6" s="26" t="s">
        <v>57</v>
      </c>
      <c r="L6" s="26" t="s">
        <v>58</v>
      </c>
      <c r="M6" s="27" t="s">
        <v>47</v>
      </c>
      <c r="N6" s="19" t="s">
        <v>59</v>
      </c>
      <c r="O6" s="20" t="s">
        <v>29</v>
      </c>
      <c r="P6" s="21" t="s">
        <v>30</v>
      </c>
      <c r="Q6" s="28" t="s">
        <v>60</v>
      </c>
      <c r="R6" s="29">
        <v>401</v>
      </c>
      <c r="S6" s="15" t="str">
        <f t="shared" ref="S6:S37" si="3">"("&amp;C6&amp;") "&amp;J6&amp;":  "&amp;M6&amp;IF(AND(E6="",F6=""),""," (")&amp;IF(E6="","",""&amp;TEXT(E6,"m/d/y;@"))&amp;IF(OR(F6=E6,E6="",F6=""),""," to ")&amp;IF(OR(F6="",F6=E6),"",TEXT(F6,"m/d/y;@"))&amp;IF(AND(E6="",F6=""),"",")")</f>
        <v>() MS #412494 DCP Warren:  Meter Station (1/11/15 to 1/11/16)</v>
      </c>
      <c r="T6" s="19"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30" t="str">
        <f t="shared" ref="U6:U37" si="5">D6&amp;J6&amp;":  "&amp;M6&amp;IF(G6="","","
***")&amp;G6&amp;IF(Q6="","","
The following meters are available for nominations:
")&amp;Q6&amp;"
………………………………"</f>
        <v>***MS #412494 DCP Warren:  Meter Station
***Project Completed
The following meters are available for nominations:
412494 DCP Warren
………………………………</v>
      </c>
    </row>
    <row r="7" spans="1:22" s="22" customFormat="1" ht="192" customHeight="1">
      <c r="A7" s="24" t="str">
        <f t="shared" si="0"/>
        <v/>
      </c>
      <c r="B7" s="15" t="s">
        <v>37</v>
      </c>
      <c r="C7" s="16"/>
      <c r="D7" s="16" t="str">
        <f t="shared" si="1"/>
        <v>***</v>
      </c>
      <c r="E7" s="25">
        <v>42015</v>
      </c>
      <c r="F7" s="25">
        <v>42380</v>
      </c>
      <c r="G7" s="18" t="str">
        <f t="shared" si="2"/>
        <v>Project Completed</v>
      </c>
      <c r="H7" s="25"/>
      <c r="I7" s="25"/>
      <c r="J7" s="25" t="s">
        <v>61</v>
      </c>
      <c r="K7" s="26" t="s">
        <v>57</v>
      </c>
      <c r="L7" s="26" t="s">
        <v>58</v>
      </c>
      <c r="M7" s="27" t="s">
        <v>47</v>
      </c>
      <c r="N7" s="19" t="s">
        <v>59</v>
      </c>
      <c r="O7" s="20" t="s">
        <v>29</v>
      </c>
      <c r="P7" s="21" t="s">
        <v>30</v>
      </c>
      <c r="Q7" s="28" t="s">
        <v>62</v>
      </c>
      <c r="R7" s="29">
        <v>402.1</v>
      </c>
      <c r="S7" s="15" t="str">
        <f t="shared" si="3"/>
        <v>() MS #412400 King Ranch:  Meter Station (1/11/15 to 1/11/16)</v>
      </c>
      <c r="T7" s="19"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30" t="str">
        <f t="shared" si="5"/>
        <v>***MS #412400 King Ranch:  Meter Station
***Project Completed
The following meters are available for nominations:
412400 King Ranch
………………………………</v>
      </c>
    </row>
    <row r="8" spans="1:22" s="22" customFormat="1" ht="192" customHeight="1">
      <c r="A8" s="24" t="str">
        <f t="shared" si="0"/>
        <v/>
      </c>
      <c r="B8" s="15" t="s">
        <v>37</v>
      </c>
      <c r="C8" s="16"/>
      <c r="D8" s="16" t="str">
        <f t="shared" si="1"/>
        <v>***</v>
      </c>
      <c r="E8" s="25">
        <v>42016</v>
      </c>
      <c r="F8" s="25">
        <v>42381</v>
      </c>
      <c r="G8" s="18" t="str">
        <f t="shared" si="2"/>
        <v>Project Completed</v>
      </c>
      <c r="H8" s="25"/>
      <c r="I8" s="25"/>
      <c r="J8" s="25" t="s">
        <v>63</v>
      </c>
      <c r="K8" s="26" t="s">
        <v>57</v>
      </c>
      <c r="L8" s="26" t="s">
        <v>58</v>
      </c>
      <c r="M8" s="27" t="s">
        <v>47</v>
      </c>
      <c r="N8" s="19" t="s">
        <v>59</v>
      </c>
      <c r="O8" s="20" t="s">
        <v>29</v>
      </c>
      <c r="P8" s="21" t="s">
        <v>30</v>
      </c>
      <c r="Q8" s="28" t="s">
        <v>64</v>
      </c>
      <c r="R8" s="29">
        <v>402.1</v>
      </c>
      <c r="S8" s="15" t="str">
        <f t="shared" si="3"/>
        <v>() MS #410539 Duvak Gas Gathering:  Meter Station (1/12/15 to 1/12/16)</v>
      </c>
      <c r="T8" s="19"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30" t="str">
        <f t="shared" si="5"/>
        <v>***MS #410539 Duvak Gas Gathering:  Meter Station
***Project Completed
The following meters are available for nominations:
410539 Duvak Gas Gathering
………………………………</v>
      </c>
    </row>
    <row r="9" spans="1:22" s="22" customFormat="1" ht="192" customHeight="1">
      <c r="A9" s="24" t="str">
        <f t="shared" si="0"/>
        <v/>
      </c>
      <c r="B9" s="15" t="s">
        <v>37</v>
      </c>
      <c r="C9" s="16"/>
      <c r="D9" s="16" t="str">
        <f t="shared" si="1"/>
        <v>***</v>
      </c>
      <c r="E9" s="25">
        <v>42017</v>
      </c>
      <c r="F9" s="25">
        <v>42382</v>
      </c>
      <c r="G9" s="18" t="str">
        <f t="shared" si="2"/>
        <v>Project Completed</v>
      </c>
      <c r="H9" s="25"/>
      <c r="I9" s="25"/>
      <c r="J9" s="25" t="s">
        <v>65</v>
      </c>
      <c r="K9" s="26" t="s">
        <v>57</v>
      </c>
      <c r="L9" s="26" t="s">
        <v>58</v>
      </c>
      <c r="M9" s="27" t="s">
        <v>47</v>
      </c>
      <c r="N9" s="19" t="s">
        <v>59</v>
      </c>
      <c r="O9" s="20" t="s">
        <v>29</v>
      </c>
      <c r="P9" s="21" t="s">
        <v>30</v>
      </c>
      <c r="Q9" s="28" t="s">
        <v>66</v>
      </c>
      <c r="R9" s="29">
        <v>403.1</v>
      </c>
      <c r="S9" s="15" t="str">
        <f t="shared" si="3"/>
        <v>() MS #412356 DCP LaGloria:  Meter Station (1/13/15 to 1/13/16)</v>
      </c>
      <c r="T9" s="19"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30" t="str">
        <f t="shared" si="5"/>
        <v>***MS #412356 DCP LaGloria:  Meter Station
***Project Completed
The following meters are available for nominations:
412356 DCP LaGloria
………………………………</v>
      </c>
    </row>
    <row r="10" spans="1:22" s="22" customFormat="1" ht="192" customHeight="1">
      <c r="A10" s="24" t="str">
        <f t="shared" si="0"/>
        <v/>
      </c>
      <c r="B10" s="15" t="s">
        <v>37</v>
      </c>
      <c r="C10" s="16"/>
      <c r="D10" s="16" t="str">
        <f t="shared" si="1"/>
        <v>***</v>
      </c>
      <c r="E10" s="25">
        <v>42017</v>
      </c>
      <c r="F10" s="25">
        <v>42382</v>
      </c>
      <c r="G10" s="18" t="str">
        <f t="shared" si="2"/>
        <v>Project Completed</v>
      </c>
      <c r="H10" s="25"/>
      <c r="I10" s="25"/>
      <c r="J10" s="25" t="s">
        <v>67</v>
      </c>
      <c r="K10" s="26" t="s">
        <v>57</v>
      </c>
      <c r="L10" s="26" t="s">
        <v>58</v>
      </c>
      <c r="M10" s="27" t="s">
        <v>47</v>
      </c>
      <c r="N10" s="19" t="s">
        <v>59</v>
      </c>
      <c r="O10" s="20" t="s">
        <v>29</v>
      </c>
      <c r="P10" s="21" t="s">
        <v>30</v>
      </c>
      <c r="Q10" s="28" t="s">
        <v>68</v>
      </c>
      <c r="R10" s="29">
        <v>406.1</v>
      </c>
      <c r="S10" s="15" t="str">
        <f t="shared" si="3"/>
        <v>() MS #410173 Enterprise LaReforma:  Meter Station (1/13/15 to 1/13/16)</v>
      </c>
      <c r="T10" s="19"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30" t="str">
        <f t="shared" si="5"/>
        <v>***MS #410173 Enterprise LaReforma:  Meter Station
***Project Completed
The following meters are available for nominations:
410173 Enterprise LaReforma
………………………………</v>
      </c>
    </row>
    <row r="11" spans="1:22" s="22" customFormat="1" ht="192" customHeight="1">
      <c r="A11" s="24" t="str">
        <f t="shared" si="0"/>
        <v/>
      </c>
      <c r="B11" s="15" t="s">
        <v>37</v>
      </c>
      <c r="C11" s="16"/>
      <c r="D11" s="16" t="str">
        <f t="shared" si="1"/>
        <v>***</v>
      </c>
      <c r="E11" s="25">
        <v>42016</v>
      </c>
      <c r="F11" s="25">
        <v>42381</v>
      </c>
      <c r="G11" s="18" t="str">
        <f t="shared" si="2"/>
        <v>Project Completed</v>
      </c>
      <c r="H11" s="25"/>
      <c r="I11" s="25"/>
      <c r="J11" s="25" t="s">
        <v>69</v>
      </c>
      <c r="K11" s="26" t="s">
        <v>57</v>
      </c>
      <c r="L11" s="26" t="s">
        <v>58</v>
      </c>
      <c r="M11" s="27" t="s">
        <v>47</v>
      </c>
      <c r="N11" s="19" t="s">
        <v>59</v>
      </c>
      <c r="O11" s="20" t="s">
        <v>29</v>
      </c>
      <c r="P11" s="21" t="s">
        <v>30</v>
      </c>
      <c r="Q11" s="28" t="s">
        <v>70</v>
      </c>
      <c r="R11" s="29">
        <v>407.1</v>
      </c>
      <c r="S11" s="15" t="str">
        <f t="shared" si="3"/>
        <v>() MS #411903 Enterprise El Benito:  Meter Station (1/12/15 to 1/12/16)</v>
      </c>
      <c r="T11" s="19"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30" t="str">
        <f t="shared" si="5"/>
        <v>***MS #411903 Enterprise El Benito:  Meter Station
***Project Completed
The following meters are available for nominations:
411903 Enterprise El Benito
………………………………</v>
      </c>
    </row>
    <row r="12" spans="1:22" s="22" customFormat="1" ht="192" customHeight="1">
      <c r="A12" s="24" t="str">
        <f t="shared" si="0"/>
        <v/>
      </c>
      <c r="B12" s="15" t="s">
        <v>37</v>
      </c>
      <c r="C12" s="16"/>
      <c r="D12" s="16" t="str">
        <f t="shared" si="1"/>
        <v>***</v>
      </c>
      <c r="E12" s="25">
        <v>42015</v>
      </c>
      <c r="F12" s="25">
        <v>42380</v>
      </c>
      <c r="G12" s="18" t="str">
        <f t="shared" si="2"/>
        <v>Project Completed</v>
      </c>
      <c r="H12" s="25"/>
      <c r="I12" s="25"/>
      <c r="J12" s="25" t="s">
        <v>71</v>
      </c>
      <c r="K12" s="26" t="s">
        <v>57</v>
      </c>
      <c r="L12" s="26" t="s">
        <v>58</v>
      </c>
      <c r="M12" s="27" t="s">
        <v>47</v>
      </c>
      <c r="N12" s="19" t="s">
        <v>59</v>
      </c>
      <c r="O12" s="20" t="s">
        <v>29</v>
      </c>
      <c r="P12" s="21" t="s">
        <v>30</v>
      </c>
      <c r="Q12" s="28" t="s">
        <v>72</v>
      </c>
      <c r="R12" s="29">
        <v>407.1</v>
      </c>
      <c r="S12" s="15" t="str">
        <f t="shared" si="3"/>
        <v>() MS #412088 Enterprise Sullivan:  Meter Station (1/11/15 to 1/11/16)</v>
      </c>
      <c r="T12" s="19"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30" t="str">
        <f t="shared" si="5"/>
        <v>***MS #412088 Enterprise Sullivan:  Meter Station
***Project Completed
The following meters are available for nominations:
412088 Enterprise Sullivan
………………………………</v>
      </c>
    </row>
    <row r="13" spans="1:22" s="22" customFormat="1" ht="192" customHeight="1">
      <c r="A13" s="31" t="str">
        <f t="shared" si="0"/>
        <v/>
      </c>
      <c r="B13" s="32" t="s">
        <v>37</v>
      </c>
      <c r="C13" s="33"/>
      <c r="D13" s="33" t="str">
        <f t="shared" si="1"/>
        <v>***</v>
      </c>
      <c r="E13" s="34">
        <v>42015</v>
      </c>
      <c r="F13" s="34">
        <v>42380</v>
      </c>
      <c r="G13" s="35" t="str">
        <f t="shared" si="2"/>
        <v>Project Completed</v>
      </c>
      <c r="H13" s="34"/>
      <c r="I13" s="34"/>
      <c r="J13" s="34" t="s">
        <v>73</v>
      </c>
      <c r="K13" s="36" t="s">
        <v>57</v>
      </c>
      <c r="L13" s="36" t="s">
        <v>58</v>
      </c>
      <c r="M13" s="37" t="s">
        <v>47</v>
      </c>
      <c r="N13" s="38" t="s">
        <v>59</v>
      </c>
      <c r="O13" s="39" t="s">
        <v>29</v>
      </c>
      <c r="P13" s="40" t="s">
        <v>30</v>
      </c>
      <c r="Q13" s="41" t="s">
        <v>74</v>
      </c>
      <c r="R13" s="42">
        <v>408.1</v>
      </c>
      <c r="S13" s="32" t="str">
        <f t="shared" si="3"/>
        <v>() MS #412683 HESCO:  Meter Station (1/11/15 to 1/11/16)</v>
      </c>
      <c r="T13" s="38"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43" t="str">
        <f t="shared" si="5"/>
        <v>***MS #412683 HESCO:  Meter Station
***Project Completed
The following meters are available for nominations:
412683 HESCO
………………………………</v>
      </c>
    </row>
    <row r="14" spans="1:22" s="44" customFormat="1" ht="122.4">
      <c r="A14" s="15" t="str">
        <f>IF(AND(H14&lt;&gt;"",I14&lt;&gt;""), "Date change. Previously scheduled " &amp; TEXT(H14,"m/d/y;@") &amp;IF(H14=I14,""," to " &amp; TEXT(I14,"m/d/y;@")) &amp; ".","")</f>
        <v/>
      </c>
      <c r="B14" s="14" t="s">
        <v>37</v>
      </c>
      <c r="C14" s="15" t="s">
        <v>75</v>
      </c>
      <c r="D14" s="16" t="str">
        <f>IF(G14&lt;&gt;"","***","")</f>
        <v>***</v>
      </c>
      <c r="E14" s="17">
        <v>42396</v>
      </c>
      <c r="F14" s="17">
        <v>42396</v>
      </c>
      <c r="G14" s="18" t="str">
        <f t="shared" si="2"/>
        <v>Project Completed</v>
      </c>
      <c r="H14" s="14"/>
      <c r="I14" s="14"/>
      <c r="J14" s="15" t="s">
        <v>46</v>
      </c>
      <c r="K14" s="14">
        <v>200</v>
      </c>
      <c r="L14" s="14">
        <v>5</v>
      </c>
      <c r="M14" s="14" t="s">
        <v>43</v>
      </c>
      <c r="N14" s="19" t="s">
        <v>44</v>
      </c>
      <c r="O14" s="20" t="s">
        <v>29</v>
      </c>
      <c r="P14" s="21" t="s">
        <v>30</v>
      </c>
      <c r="Q14" s="14"/>
      <c r="R14" s="14">
        <v>237</v>
      </c>
      <c r="S14" s="32" t="str">
        <f t="shared" si="3"/>
        <v>(X16-36843) Sta. 237:  Unit  Maintenance (1/27/16)</v>
      </c>
      <c r="T14" s="38"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43" t="str">
        <f t="shared" si="5"/>
        <v>***Sta. 237:  Unit  Maintenance
***Project Completed
………………………………</v>
      </c>
    </row>
    <row r="15" spans="1:22" s="22" customFormat="1" ht="132.6">
      <c r="A15" s="15" t="str">
        <f>IF(AND(H15&lt;&gt;"",I15&lt;&gt;""), "Date change. Previously scheduled " &amp; TEXT(H15,"m/d/y;@") &amp;IF(H15=I15,""," to " &amp; TEXT(I15,"m/d/y;@")) &amp; ".","")</f>
        <v/>
      </c>
      <c r="B15" s="15" t="s">
        <v>37</v>
      </c>
      <c r="C15" s="16" t="s">
        <v>76</v>
      </c>
      <c r="D15" s="16" t="str">
        <f>IF(G15&lt;&gt;"","***","")</f>
        <v>***</v>
      </c>
      <c r="E15" s="25">
        <v>42324</v>
      </c>
      <c r="F15" s="25">
        <v>42412</v>
      </c>
      <c r="G15" s="18" t="str">
        <f t="shared" si="2"/>
        <v>Project Completed</v>
      </c>
      <c r="H15" s="25"/>
      <c r="I15" s="25"/>
      <c r="J15" s="25" t="s">
        <v>77</v>
      </c>
      <c r="K15" s="26" t="s">
        <v>39</v>
      </c>
      <c r="L15" s="26" t="s">
        <v>58</v>
      </c>
      <c r="M15" s="27" t="s">
        <v>12</v>
      </c>
      <c r="N15" s="19" t="s">
        <v>38</v>
      </c>
      <c r="O15" s="20" t="s">
        <v>29</v>
      </c>
      <c r="P15" s="21" t="s">
        <v>30</v>
      </c>
      <c r="Q15" s="28"/>
      <c r="R15" s="29">
        <v>32.200000000000003</v>
      </c>
      <c r="S15" s="15" t="str">
        <f t="shared" si="3"/>
        <v>(X14-1478563) MLV 32-1D to 33-1:  Hydrotest (11/16/15 to 2/12/16)</v>
      </c>
      <c r="T15" s="19"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9" t="str">
        <f t="shared" si="5"/>
        <v>***MLV 32-1D to 33-1:  Hydrotest
***Project Completed
………………………………</v>
      </c>
    </row>
    <row r="16" spans="1:22" s="22" customFormat="1" ht="153">
      <c r="A16" s="15"/>
      <c r="B16" s="15" t="s">
        <v>37</v>
      </c>
      <c r="C16" s="16" t="s">
        <v>78</v>
      </c>
      <c r="D16" s="16"/>
      <c r="E16" s="25">
        <v>42387</v>
      </c>
      <c r="F16" s="25">
        <v>42397</v>
      </c>
      <c r="G16" s="18" t="str">
        <f t="shared" si="2"/>
        <v>Project Completed</v>
      </c>
      <c r="H16" s="25"/>
      <c r="I16" s="25"/>
      <c r="J16" s="25" t="s">
        <v>79</v>
      </c>
      <c r="K16" s="26" t="s">
        <v>80</v>
      </c>
      <c r="L16" s="26" t="s">
        <v>40</v>
      </c>
      <c r="M16" s="27" t="s">
        <v>35</v>
      </c>
      <c r="N16" s="19" t="s">
        <v>36</v>
      </c>
      <c r="O16" s="20" t="s">
        <v>29</v>
      </c>
      <c r="P16" s="21" t="s">
        <v>30</v>
      </c>
      <c r="Q16" s="28"/>
      <c r="R16" s="29">
        <v>550</v>
      </c>
      <c r="S16" s="15" t="str">
        <f t="shared" si="3"/>
        <v>(X16-16074) Station 550:  Station Maintenance (1/18/16 to 1/28/16)</v>
      </c>
      <c r="T16" s="19"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9" t="str">
        <f t="shared" si="5"/>
        <v>Station 550:  Station Maintenance
***Project Completed
………………………………</v>
      </c>
    </row>
    <row r="17" spans="1:21" s="22" customFormat="1" ht="173.4">
      <c r="A17" s="15" t="str">
        <f t="shared" ref="A17:A37" si="6">IF(AND(H17&lt;&gt;"",I17&lt;&gt;""), "Date change. Previously scheduled " &amp; TEXT(H17,"m/d/y;@") &amp;IF(H17=I17,""," to " &amp; TEXT(I17,"m/d/y;@")) &amp; ".","")</f>
        <v/>
      </c>
      <c r="B17" s="15" t="s">
        <v>37</v>
      </c>
      <c r="C17" s="45" t="s">
        <v>81</v>
      </c>
      <c r="D17" s="16" t="str">
        <f t="shared" ref="D17:D37" si="7">IF(G17&lt;&gt;"","***","")</f>
        <v>***</v>
      </c>
      <c r="E17" s="25">
        <v>42401</v>
      </c>
      <c r="F17" s="25">
        <v>42407</v>
      </c>
      <c r="G17" s="18" t="str">
        <f t="shared" si="2"/>
        <v>Project Completed</v>
      </c>
      <c r="H17" s="25"/>
      <c r="I17" s="25"/>
      <c r="J17" s="25" t="s">
        <v>82</v>
      </c>
      <c r="K17" s="26" t="s">
        <v>39</v>
      </c>
      <c r="L17" s="26" t="s">
        <v>58</v>
      </c>
      <c r="M17" s="46" t="s">
        <v>83</v>
      </c>
      <c r="N17" s="19" t="s">
        <v>36</v>
      </c>
      <c r="O17" s="20" t="s">
        <v>41</v>
      </c>
      <c r="P17" s="21" t="s">
        <v>42</v>
      </c>
      <c r="Q17" s="28"/>
      <c r="R17" s="29">
        <v>9</v>
      </c>
      <c r="S17" s="15" t="str">
        <f t="shared" si="3"/>
        <v>(X16-46202) Station 9:  Station Maintenance
 (station tie-ins associated with the hydrotest from MLV 5-1 to 9-1 *see above items) (2/1/16 to 2/7/16)</v>
      </c>
      <c r="T17" s="19"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9" t="str">
        <f t="shared" si="5"/>
        <v>***Station 9:  Station Maintenance
 (station tie-ins associated with the hydrotest from MLV 5-1 to 9-1 *see above items)
***Project Completed
………………………………</v>
      </c>
    </row>
    <row r="18" spans="1:21" s="22" customFormat="1" ht="132.6">
      <c r="A18" s="15" t="str">
        <f t="shared" si="6"/>
        <v/>
      </c>
      <c r="B18" s="15" t="s">
        <v>37</v>
      </c>
      <c r="C18" s="15" t="s">
        <v>84</v>
      </c>
      <c r="D18" s="16" t="str">
        <f t="shared" si="7"/>
        <v>***</v>
      </c>
      <c r="E18" s="17">
        <v>42409</v>
      </c>
      <c r="F18" s="17">
        <v>42411</v>
      </c>
      <c r="G18" s="18" t="str">
        <f t="shared" si="2"/>
        <v>Project Completed</v>
      </c>
      <c r="H18" s="14"/>
      <c r="I18" s="14"/>
      <c r="J18" s="15" t="s">
        <v>48</v>
      </c>
      <c r="K18" s="14">
        <v>200</v>
      </c>
      <c r="L18" s="14">
        <v>6</v>
      </c>
      <c r="M18" s="14" t="s">
        <v>43</v>
      </c>
      <c r="N18" s="19" t="s">
        <v>44</v>
      </c>
      <c r="O18" s="20" t="s">
        <v>29</v>
      </c>
      <c r="P18" s="21" t="s">
        <v>30</v>
      </c>
      <c r="Q18" s="14"/>
      <c r="R18" s="14">
        <v>266</v>
      </c>
      <c r="S18" s="15" t="str">
        <f t="shared" si="3"/>
        <v>(X15-925633) Sta. 266A:  Unit  Maintenance (2/9/16 to 2/11/16)</v>
      </c>
      <c r="T18" s="19"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9" t="str">
        <f t="shared" si="5"/>
        <v>***Sta. 266A:  Unit  Maintenance
***Project Completed
………………………………</v>
      </c>
    </row>
    <row r="19" spans="1:21" s="22" customFormat="1" ht="142.80000000000001">
      <c r="A19" s="15" t="str">
        <f t="shared" si="6"/>
        <v/>
      </c>
      <c r="B19" s="15" t="s">
        <v>37</v>
      </c>
      <c r="C19" s="15" t="s">
        <v>85</v>
      </c>
      <c r="D19" s="16" t="str">
        <f t="shared" si="7"/>
        <v>***</v>
      </c>
      <c r="E19" s="17">
        <v>42396</v>
      </c>
      <c r="F19" s="17">
        <v>42410</v>
      </c>
      <c r="G19" s="18" t="str">
        <f t="shared" si="2"/>
        <v>Project Completed</v>
      </c>
      <c r="H19" s="14"/>
      <c r="I19" s="14"/>
      <c r="J19" s="15" t="s">
        <v>86</v>
      </c>
      <c r="K19" s="14">
        <v>800</v>
      </c>
      <c r="L19" s="14">
        <v>5</v>
      </c>
      <c r="M19" s="14" t="s">
        <v>32</v>
      </c>
      <c r="N19" s="19" t="s">
        <v>33</v>
      </c>
      <c r="O19" s="20" t="s">
        <v>29</v>
      </c>
      <c r="P19" s="21" t="s">
        <v>30</v>
      </c>
      <c r="Q19" s="14" t="s">
        <v>31</v>
      </c>
      <c r="R19" s="14">
        <v>834.1</v>
      </c>
      <c r="S19" s="15" t="str">
        <f t="shared" si="3"/>
        <v>(X15-929733) MLV 834-1 to 838-1:  ILI/Cleaning Pig (1/27/16 to 2/10/16)</v>
      </c>
      <c r="T19" s="19"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9" t="str">
        <f t="shared" si="5"/>
        <v>***MLV 834-1 to 838-1:  ILI/Cleaning Pig
***Project Completed
The following meters are available for nominations:
To Be Determined
………………………………</v>
      </c>
    </row>
    <row r="20" spans="1:21" s="22" customFormat="1" ht="163.19999999999999">
      <c r="A20" s="15" t="str">
        <f t="shared" si="6"/>
        <v/>
      </c>
      <c r="B20" s="15" t="s">
        <v>37</v>
      </c>
      <c r="C20" s="16" t="s">
        <v>87</v>
      </c>
      <c r="D20" s="16" t="str">
        <f t="shared" si="7"/>
        <v>***</v>
      </c>
      <c r="E20" s="25">
        <v>42310</v>
      </c>
      <c r="F20" s="25">
        <v>42419</v>
      </c>
      <c r="G20" s="18" t="str">
        <f t="shared" si="2"/>
        <v>Project Completed</v>
      </c>
      <c r="H20" s="25"/>
      <c r="I20" s="25"/>
      <c r="J20" s="25" t="s">
        <v>88</v>
      </c>
      <c r="K20" s="26" t="s">
        <v>39</v>
      </c>
      <c r="L20" s="26" t="s">
        <v>58</v>
      </c>
      <c r="M20" s="27" t="s">
        <v>12</v>
      </c>
      <c r="N20" s="19" t="s">
        <v>89</v>
      </c>
      <c r="O20" s="20" t="s">
        <v>29</v>
      </c>
      <c r="P20" s="21" t="s">
        <v>30</v>
      </c>
      <c r="Q20" s="28" t="s">
        <v>90</v>
      </c>
      <c r="R20" s="29">
        <v>5.0999999999999996</v>
      </c>
      <c r="S20" s="15" t="str">
        <f t="shared" si="3"/>
        <v>(X14-1562506) MLV 5-1 to 6-1:  Hydrotest (11/2/15 to 2/19/16)</v>
      </c>
      <c r="T20" s="19"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9" t="str">
        <f t="shared" si="5"/>
        <v>***MLV 5-1 to 6-1:  Hydrotest
***Project Completed
The following meters are available for nominations:
410063 ROCHE DEHYDRATION             
………………………………</v>
      </c>
    </row>
    <row r="21" spans="1:21" s="22" customFormat="1" ht="173.4">
      <c r="A21" s="15" t="str">
        <f t="shared" si="6"/>
        <v/>
      </c>
      <c r="B21" s="15" t="s">
        <v>37</v>
      </c>
      <c r="C21" s="16" t="s">
        <v>87</v>
      </c>
      <c r="D21" s="16" t="str">
        <f t="shared" si="7"/>
        <v>***</v>
      </c>
      <c r="E21" s="25">
        <v>42310</v>
      </c>
      <c r="F21" s="25">
        <v>42419</v>
      </c>
      <c r="G21" s="18" t="str">
        <f t="shared" si="2"/>
        <v>Project Completed</v>
      </c>
      <c r="H21" s="25"/>
      <c r="I21" s="25"/>
      <c r="J21" s="25" t="s">
        <v>91</v>
      </c>
      <c r="K21" s="26" t="s">
        <v>39</v>
      </c>
      <c r="L21" s="26" t="s">
        <v>58</v>
      </c>
      <c r="M21" s="27" t="s">
        <v>12</v>
      </c>
      <c r="N21" s="19" t="s">
        <v>89</v>
      </c>
      <c r="O21" s="20" t="s">
        <v>29</v>
      </c>
      <c r="P21" s="21" t="s">
        <v>30</v>
      </c>
      <c r="Q21" s="28" t="s">
        <v>92</v>
      </c>
      <c r="R21" s="29">
        <v>5.0999999999999996</v>
      </c>
      <c r="S21" s="15" t="str">
        <f t="shared" si="3"/>
        <v>(X14-1562506) MLV 7-1 to 9-1:  Hydrotest (11/2/15 to 2/19/16)</v>
      </c>
      <c r="T21" s="19"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9" t="str">
        <f t="shared" si="5"/>
        <v>***MLV 7-1 to 9-1:  Hydrotest
***Project Completed
The following meters are available for nominations:
412490 Charro
421083 Eagle Ford Field Service
………………………………</v>
      </c>
    </row>
    <row r="22" spans="1:21" s="22" customFormat="1" ht="142.80000000000001">
      <c r="A22" s="15" t="str">
        <f t="shared" si="6"/>
        <v>Date change. Previously scheduled 2/18/16 to 2/20/16.</v>
      </c>
      <c r="B22" s="14" t="s">
        <v>37</v>
      </c>
      <c r="C22" s="15" t="s">
        <v>93</v>
      </c>
      <c r="D22" s="16" t="str">
        <f t="shared" si="7"/>
        <v>***</v>
      </c>
      <c r="E22" s="17">
        <v>42422</v>
      </c>
      <c r="F22" s="17">
        <v>42424</v>
      </c>
      <c r="G22" s="18" t="str">
        <f t="shared" si="2"/>
        <v>Project Completed</v>
      </c>
      <c r="H22" s="17">
        <v>42418</v>
      </c>
      <c r="I22" s="17">
        <v>42420</v>
      </c>
      <c r="J22" s="15" t="s">
        <v>94</v>
      </c>
      <c r="K22" s="14">
        <v>100</v>
      </c>
      <c r="L22" s="14">
        <v>0</v>
      </c>
      <c r="M22" s="14" t="s">
        <v>11</v>
      </c>
      <c r="N22" s="19" t="s">
        <v>28</v>
      </c>
      <c r="O22" s="20" t="s">
        <v>29</v>
      </c>
      <c r="P22" s="21" t="s">
        <v>30</v>
      </c>
      <c r="Q22" s="14" t="s">
        <v>31</v>
      </c>
      <c r="R22" s="14">
        <v>24.2</v>
      </c>
      <c r="S22" s="15" t="str">
        <f t="shared" si="3"/>
        <v>(X15-882289) MLV 24-2 to 25-2S:  Anomaly Remediation (2/22/16 to 2/24/16)</v>
      </c>
      <c r="T22" s="19"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9" t="str">
        <f t="shared" si="5"/>
        <v>***MLV 24-2 to 25-2S:  Anomaly Remediation
***Project Completed
The following meters are available for nominations:
To Be Determined
………………………………</v>
      </c>
    </row>
    <row r="23" spans="1:21" s="22" customFormat="1" ht="142.80000000000001">
      <c r="A23" s="15" t="str">
        <f t="shared" si="6"/>
        <v/>
      </c>
      <c r="B23" s="14" t="s">
        <v>37</v>
      </c>
      <c r="C23" s="15" t="s">
        <v>95</v>
      </c>
      <c r="D23" s="16" t="str">
        <f t="shared" si="7"/>
        <v>***</v>
      </c>
      <c r="E23" s="17">
        <v>42423</v>
      </c>
      <c r="F23" s="17">
        <v>42423</v>
      </c>
      <c r="G23" s="18" t="str">
        <f t="shared" si="2"/>
        <v>Project Completed</v>
      </c>
      <c r="H23" s="14"/>
      <c r="I23" s="14"/>
      <c r="J23" s="15" t="s">
        <v>96</v>
      </c>
      <c r="K23" s="14">
        <v>200</v>
      </c>
      <c r="L23" s="14" t="s">
        <v>51</v>
      </c>
      <c r="M23" s="14" t="s">
        <v>32</v>
      </c>
      <c r="N23" s="19" t="s">
        <v>33</v>
      </c>
      <c r="O23" s="20" t="s">
        <v>29</v>
      </c>
      <c r="P23" s="21" t="s">
        <v>30</v>
      </c>
      <c r="Q23" s="14"/>
      <c r="R23" s="14">
        <v>265.10000000000002</v>
      </c>
      <c r="S23" s="15" t="str">
        <f t="shared" si="3"/>
        <v>(X15-925630) WORCESTER DELIVERY NO. 2 LINE 
(265C-101.1 to 265C-101B):  ILI/Cleaning Pig (2/23/16)</v>
      </c>
      <c r="T23" s="19"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9" t="str">
        <f t="shared" si="5"/>
        <v>***WORCESTER DELIVERY NO. 2 LINE 
(265C-101.1 to 265C-101B):  ILI/Cleaning Pig
***Project Completed
………………………………</v>
      </c>
    </row>
    <row r="24" spans="1:21" s="22" customFormat="1" ht="132.6">
      <c r="A24" s="15" t="str">
        <f t="shared" si="6"/>
        <v/>
      </c>
      <c r="B24" s="14" t="s">
        <v>37</v>
      </c>
      <c r="C24" s="15" t="s">
        <v>97</v>
      </c>
      <c r="D24" s="16" t="str">
        <f t="shared" si="7"/>
        <v>***</v>
      </c>
      <c r="E24" s="17">
        <v>42415</v>
      </c>
      <c r="F24" s="17">
        <v>42418</v>
      </c>
      <c r="G24" s="18" t="str">
        <f t="shared" si="2"/>
        <v>Project Completed</v>
      </c>
      <c r="H24" s="14"/>
      <c r="I24" s="14"/>
      <c r="J24" s="15" t="s">
        <v>98</v>
      </c>
      <c r="K24" s="14">
        <v>500</v>
      </c>
      <c r="L24" s="14" t="s">
        <v>51</v>
      </c>
      <c r="M24" s="14" t="s">
        <v>32</v>
      </c>
      <c r="N24" s="19" t="s">
        <v>33</v>
      </c>
      <c r="O24" s="20" t="s">
        <v>29</v>
      </c>
      <c r="P24" s="21" t="s">
        <v>30</v>
      </c>
      <c r="Q24" s="14"/>
      <c r="R24" s="14">
        <v>530.29999999999995</v>
      </c>
      <c r="S24" s="15" t="str">
        <f t="shared" si="3"/>
        <v>(X16-23748) MLV 530-3 to 532-3:  ILI/Cleaning Pig (2/15/16 to 2/18/16)</v>
      </c>
      <c r="T24" s="19"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9" t="str">
        <f t="shared" si="5"/>
        <v>***MLV 530-3 to 532-3:  ILI/Cleaning Pig
***Project Completed
………………………………</v>
      </c>
    </row>
    <row r="25" spans="1:21" s="22" customFormat="1" ht="142.80000000000001">
      <c r="A25" s="15" t="str">
        <f t="shared" si="6"/>
        <v/>
      </c>
      <c r="B25" s="14" t="s">
        <v>99</v>
      </c>
      <c r="C25" s="15" t="s">
        <v>100</v>
      </c>
      <c r="D25" s="16" t="str">
        <f t="shared" si="7"/>
        <v>***</v>
      </c>
      <c r="E25" s="17">
        <v>42435</v>
      </c>
      <c r="F25" s="17">
        <v>42435</v>
      </c>
      <c r="G25" s="18" t="str">
        <f t="shared" si="2"/>
        <v>Project Canceled</v>
      </c>
      <c r="H25" s="14"/>
      <c r="I25" s="14"/>
      <c r="J25" s="15" t="s">
        <v>101</v>
      </c>
      <c r="K25" s="14">
        <v>100</v>
      </c>
      <c r="L25" s="14">
        <v>0</v>
      </c>
      <c r="M25" s="14" t="s">
        <v>35</v>
      </c>
      <c r="N25" s="19" t="s">
        <v>36</v>
      </c>
      <c r="O25" s="20" t="s">
        <v>29</v>
      </c>
      <c r="P25" s="21" t="s">
        <v>30</v>
      </c>
      <c r="Q25" s="14"/>
      <c r="R25" s="14">
        <v>1</v>
      </c>
      <c r="S25" s="15" t="str">
        <f t="shared" si="3"/>
        <v>(X16-98720) Sta. 1:  Station Maintenance (3/6/16)</v>
      </c>
      <c r="T25" s="19"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9" t="str">
        <f t="shared" si="5"/>
        <v>***Sta. 1:  Station Maintenance
***Project Canceled
………………………………</v>
      </c>
    </row>
    <row r="26" spans="1:21" s="22" customFormat="1" ht="153">
      <c r="A26" s="15" t="str">
        <f t="shared" si="6"/>
        <v/>
      </c>
      <c r="B26" s="15" t="s">
        <v>37</v>
      </c>
      <c r="C26" s="45" t="s">
        <v>102</v>
      </c>
      <c r="D26" s="16" t="str">
        <f t="shared" si="7"/>
        <v>***</v>
      </c>
      <c r="E26" s="25">
        <v>42186</v>
      </c>
      <c r="F26" s="25">
        <v>42433</v>
      </c>
      <c r="G26" s="18" t="str">
        <f t="shared" si="2"/>
        <v>Project Completed</v>
      </c>
      <c r="H26" s="25"/>
      <c r="I26" s="25"/>
      <c r="J26" s="25" t="s">
        <v>103</v>
      </c>
      <c r="K26" s="26" t="s">
        <v>39</v>
      </c>
      <c r="L26" s="26" t="s">
        <v>58</v>
      </c>
      <c r="M26" s="27" t="s">
        <v>35</v>
      </c>
      <c r="N26" s="19" t="s">
        <v>36</v>
      </c>
      <c r="O26" s="20" t="s">
        <v>29</v>
      </c>
      <c r="P26" s="21" t="s">
        <v>30</v>
      </c>
      <c r="Q26" s="28"/>
      <c r="R26" s="29">
        <v>32</v>
      </c>
      <c r="S26" s="15" t="str">
        <f t="shared" si="3"/>
        <v>(X14-1562513
X14-1540661) Station 32:  Station Maintenance (7/1/15 to 3/4/16)</v>
      </c>
      <c r="T26" s="19"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9" t="str">
        <f t="shared" si="5"/>
        <v>***Station 32:  Station Maintenance
***Project Completed
………………………………</v>
      </c>
    </row>
    <row r="27" spans="1:21" s="22" customFormat="1" ht="214.2">
      <c r="A27" s="15" t="str">
        <f t="shared" si="6"/>
        <v/>
      </c>
      <c r="B27" s="14" t="s">
        <v>99</v>
      </c>
      <c r="C27" s="15" t="s">
        <v>104</v>
      </c>
      <c r="D27" s="16" t="str">
        <f t="shared" si="7"/>
        <v>***</v>
      </c>
      <c r="E27" s="17">
        <v>42527</v>
      </c>
      <c r="F27" s="17">
        <v>42532</v>
      </c>
      <c r="G27" s="18" t="str">
        <f t="shared" si="2"/>
        <v>Project Canceled</v>
      </c>
      <c r="H27" s="17"/>
      <c r="I27" s="17"/>
      <c r="J27" s="15" t="s">
        <v>105</v>
      </c>
      <c r="K27" s="14">
        <v>300</v>
      </c>
      <c r="L27" s="14">
        <v>6</v>
      </c>
      <c r="M27" s="14" t="s">
        <v>13</v>
      </c>
      <c r="N27" s="19" t="s">
        <v>45</v>
      </c>
      <c r="O27" s="20" t="s">
        <v>29</v>
      </c>
      <c r="P27" s="21" t="s">
        <v>30</v>
      </c>
      <c r="Q27" s="14" t="s">
        <v>31</v>
      </c>
      <c r="R27" s="14">
        <v>343.1</v>
      </c>
      <c r="S27" s="15" t="str">
        <f t="shared" si="3"/>
        <v>(X15-926822) BRIDGEPORT DELIVERY LINE NO. 2 (343A-101.1):  Pipe Inspection (6/6/16 to 6/11/16)</v>
      </c>
      <c r="T27" s="19"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9" t="str">
        <f t="shared" si="5"/>
        <v>***BRIDGEPORT DELIVERY LINE NO. 2 (343A-101.1):  Pipe Inspection
***Project Canceled
The following meters are available for nominations:
To Be Determined
………………………………</v>
      </c>
    </row>
    <row r="28" spans="1:21" s="22" customFormat="1" ht="142.80000000000001">
      <c r="A28" s="15" t="str">
        <f t="shared" si="6"/>
        <v/>
      </c>
      <c r="B28" s="14" t="s">
        <v>99</v>
      </c>
      <c r="C28" s="15" t="s">
        <v>106</v>
      </c>
      <c r="D28" s="16" t="str">
        <f t="shared" si="7"/>
        <v>***</v>
      </c>
      <c r="E28" s="17" t="s">
        <v>27</v>
      </c>
      <c r="F28" s="17" t="s">
        <v>27</v>
      </c>
      <c r="G28" s="18" t="str">
        <f t="shared" si="2"/>
        <v>Project Canceled</v>
      </c>
      <c r="H28" s="14"/>
      <c r="I28" s="14"/>
      <c r="J28" s="15" t="s">
        <v>107</v>
      </c>
      <c r="K28" s="14">
        <v>500</v>
      </c>
      <c r="L28" s="14">
        <v>1</v>
      </c>
      <c r="M28" s="14" t="s">
        <v>32</v>
      </c>
      <c r="N28" s="19" t="s">
        <v>33</v>
      </c>
      <c r="O28" s="20" t="s">
        <v>29</v>
      </c>
      <c r="P28" s="21" t="s">
        <v>30</v>
      </c>
      <c r="Q28" s="14" t="s">
        <v>31</v>
      </c>
      <c r="R28" s="14">
        <v>555.1</v>
      </c>
      <c r="S28" s="15" t="str">
        <f t="shared" si="3"/>
        <v>(X15-928271) MLV 555-1 to 550-1:  ILI/Cleaning Pig (TBD)</v>
      </c>
      <c r="T28" s="19"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9" t="str">
        <f t="shared" si="5"/>
        <v>***MLV 555-1 to 550-1:  ILI/Cleaning Pig
***Project Canceled
The following meters are available for nominations:
To Be Determined
………………………………</v>
      </c>
    </row>
    <row r="29" spans="1:21" s="22" customFormat="1" ht="142.80000000000001">
      <c r="A29" s="15" t="str">
        <f t="shared" si="6"/>
        <v/>
      </c>
      <c r="B29" s="14" t="s">
        <v>99</v>
      </c>
      <c r="C29" s="15" t="s">
        <v>108</v>
      </c>
      <c r="D29" s="16" t="str">
        <f t="shared" si="7"/>
        <v>***</v>
      </c>
      <c r="E29" s="17" t="s">
        <v>27</v>
      </c>
      <c r="F29" s="17" t="s">
        <v>27</v>
      </c>
      <c r="G29" s="18" t="str">
        <f t="shared" si="2"/>
        <v>Project Canceled</v>
      </c>
      <c r="H29" s="14"/>
      <c r="I29" s="14"/>
      <c r="J29" s="15" t="s">
        <v>109</v>
      </c>
      <c r="K29" s="14">
        <v>500</v>
      </c>
      <c r="L29" s="14">
        <v>1</v>
      </c>
      <c r="M29" s="14" t="s">
        <v>32</v>
      </c>
      <c r="N29" s="19" t="s">
        <v>33</v>
      </c>
      <c r="O29" s="20" t="s">
        <v>29</v>
      </c>
      <c r="P29" s="21" t="s">
        <v>30</v>
      </c>
      <c r="Q29" s="14" t="s">
        <v>31</v>
      </c>
      <c r="R29" s="14">
        <v>555.20000000000005</v>
      </c>
      <c r="S29" s="15" t="str">
        <f t="shared" si="3"/>
        <v>(X15-928272) MLV 555-2 to 550-2:  ILI/Cleaning Pig (TBD)</v>
      </c>
      <c r="T29" s="19"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9" t="str">
        <f t="shared" si="5"/>
        <v>***MLV 555-2 to 550-2:  ILI/Cleaning Pig
***Project Canceled
The following meters are available for nominations:
To Be Determined
………………………………</v>
      </c>
    </row>
    <row r="30" spans="1:21" s="22" customFormat="1" ht="142.80000000000001">
      <c r="A30" s="15" t="str">
        <f t="shared" si="6"/>
        <v/>
      </c>
      <c r="B30" s="14" t="s">
        <v>99</v>
      </c>
      <c r="C30" s="15" t="s">
        <v>110</v>
      </c>
      <c r="D30" s="16" t="str">
        <f t="shared" si="7"/>
        <v>***</v>
      </c>
      <c r="E30" s="17" t="s">
        <v>27</v>
      </c>
      <c r="F30" s="17" t="s">
        <v>27</v>
      </c>
      <c r="G30" s="18" t="str">
        <f t="shared" si="2"/>
        <v>Project Canceled</v>
      </c>
      <c r="H30" s="14"/>
      <c r="I30" s="14"/>
      <c r="J30" s="15" t="s">
        <v>111</v>
      </c>
      <c r="K30" s="14">
        <v>500</v>
      </c>
      <c r="L30" s="14">
        <v>1</v>
      </c>
      <c r="M30" s="14" t="s">
        <v>32</v>
      </c>
      <c r="N30" s="19" t="s">
        <v>33</v>
      </c>
      <c r="O30" s="20" t="s">
        <v>29</v>
      </c>
      <c r="P30" s="21" t="s">
        <v>30</v>
      </c>
      <c r="Q30" s="14" t="s">
        <v>31</v>
      </c>
      <c r="R30" s="14">
        <v>555.29999999999995</v>
      </c>
      <c r="S30" s="15" t="str">
        <f t="shared" si="3"/>
        <v>(X15-928273) MLV 555-3 to 552-3:  ILI/Cleaning Pig (TBD)</v>
      </c>
      <c r="T30" s="19"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9" t="str">
        <f t="shared" si="5"/>
        <v>***MLV 555-3 to 552-3:  ILI/Cleaning Pig
***Project Canceled
The following meters are available for nominations:
To Be Determined
………………………………</v>
      </c>
    </row>
    <row r="31" spans="1:21" s="22" customFormat="1" ht="132.6">
      <c r="A31" s="15" t="str">
        <f t="shared" si="6"/>
        <v/>
      </c>
      <c r="B31" s="14" t="s">
        <v>37</v>
      </c>
      <c r="C31" s="15" t="s">
        <v>112</v>
      </c>
      <c r="D31" s="16" t="str">
        <f t="shared" si="7"/>
        <v>***</v>
      </c>
      <c r="E31" s="17">
        <v>42424</v>
      </c>
      <c r="F31" s="17">
        <v>42432</v>
      </c>
      <c r="G31" s="18" t="str">
        <f t="shared" si="2"/>
        <v>Project Completed</v>
      </c>
      <c r="H31" s="17"/>
      <c r="I31" s="17"/>
      <c r="J31" s="15" t="s">
        <v>113</v>
      </c>
      <c r="K31" s="14">
        <v>100</v>
      </c>
      <c r="L31" s="14">
        <v>0</v>
      </c>
      <c r="M31" s="14" t="s">
        <v>11</v>
      </c>
      <c r="N31" s="19" t="s">
        <v>28</v>
      </c>
      <c r="O31" s="20" t="s">
        <v>29</v>
      </c>
      <c r="P31" s="21" t="s">
        <v>30</v>
      </c>
      <c r="Q31" s="14" t="s">
        <v>31</v>
      </c>
      <c r="R31" s="14">
        <v>24.1</v>
      </c>
      <c r="S31" s="15" t="str">
        <f t="shared" si="3"/>
        <v>(X15-882281) 24-1A to 25-1S:  Anomaly Remediation (2/24/16 to 3/3/16)</v>
      </c>
      <c r="T31" s="19"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9" t="str">
        <f t="shared" si="5"/>
        <v>***24-1A to 25-1S:  Anomaly Remediation
***Project Completed
The following meters are available for nominations:
To Be Determined
………………………………</v>
      </c>
    </row>
    <row r="32" spans="1:21" s="22" customFormat="1" ht="142.80000000000001">
      <c r="A32" s="15" t="str">
        <f t="shared" si="6"/>
        <v/>
      </c>
      <c r="B32" s="14" t="s">
        <v>37</v>
      </c>
      <c r="C32" s="15" t="s">
        <v>114</v>
      </c>
      <c r="D32" s="16" t="str">
        <f t="shared" si="7"/>
        <v>***</v>
      </c>
      <c r="E32" s="17">
        <v>42432</v>
      </c>
      <c r="F32" s="17">
        <v>42433</v>
      </c>
      <c r="G32" s="18" t="str">
        <f t="shared" si="2"/>
        <v>Project Completed</v>
      </c>
      <c r="H32" s="17"/>
      <c r="I32" s="17"/>
      <c r="J32" s="15" t="s">
        <v>115</v>
      </c>
      <c r="K32" s="14">
        <v>100</v>
      </c>
      <c r="L32" s="14">
        <v>0</v>
      </c>
      <c r="M32" s="14" t="s">
        <v>11</v>
      </c>
      <c r="N32" s="19" t="s">
        <v>28</v>
      </c>
      <c r="O32" s="20" t="s">
        <v>29</v>
      </c>
      <c r="P32" s="21" t="s">
        <v>30</v>
      </c>
      <c r="Q32" s="14" t="s">
        <v>31</v>
      </c>
      <c r="R32" s="14">
        <v>24.3</v>
      </c>
      <c r="S32" s="15" t="str">
        <f t="shared" si="3"/>
        <v>(X15-882291) MLV 24-3 to 25-3S:  Anomaly Remediation (3/3/16 to 3/4/16)</v>
      </c>
      <c r="T32" s="19"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9" t="str">
        <f t="shared" si="5"/>
        <v>***MLV 24-3 to 25-3S:  Anomaly Remediation
***Project Completed
The following meters are available for nominations:
To Be Determined
………………………………</v>
      </c>
    </row>
    <row r="33" spans="1:21" s="22" customFormat="1" ht="153">
      <c r="A33" s="15" t="str">
        <f t="shared" si="6"/>
        <v/>
      </c>
      <c r="B33" s="15" t="s">
        <v>37</v>
      </c>
      <c r="C33" s="45" t="s">
        <v>116</v>
      </c>
      <c r="D33" s="16" t="str">
        <f t="shared" si="7"/>
        <v>***</v>
      </c>
      <c r="E33" s="25">
        <v>42170</v>
      </c>
      <c r="F33" s="25">
        <v>42460</v>
      </c>
      <c r="G33" s="18" t="str">
        <f t="shared" si="2"/>
        <v>Project Completed</v>
      </c>
      <c r="H33" s="25"/>
      <c r="I33" s="25"/>
      <c r="J33" s="25" t="s">
        <v>117</v>
      </c>
      <c r="K33" s="26" t="s">
        <v>39</v>
      </c>
      <c r="L33" s="26" t="s">
        <v>40</v>
      </c>
      <c r="M33" s="27" t="s">
        <v>35</v>
      </c>
      <c r="N33" s="19" t="s">
        <v>36</v>
      </c>
      <c r="O33" s="20" t="s">
        <v>29</v>
      </c>
      <c r="P33" s="21" t="s">
        <v>30</v>
      </c>
      <c r="Q33" s="28"/>
      <c r="R33" s="29">
        <v>63</v>
      </c>
      <c r="S33" s="15" t="str">
        <f t="shared" si="3"/>
        <v>(X14-1178175) Station 63:  Station Maintenance (6/15/15 to 3/31/16)</v>
      </c>
      <c r="T33" s="19"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9" t="str">
        <f t="shared" si="5"/>
        <v>***Station 63:  Station Maintenance
***Project Completed
………………………………</v>
      </c>
    </row>
    <row r="34" spans="1:21" s="22" customFormat="1" ht="142.80000000000001">
      <c r="A34" s="15" t="str">
        <f t="shared" si="6"/>
        <v/>
      </c>
      <c r="B34" s="14" t="s">
        <v>118</v>
      </c>
      <c r="C34" s="15" t="s">
        <v>119</v>
      </c>
      <c r="D34" s="16" t="str">
        <f t="shared" si="7"/>
        <v>***</v>
      </c>
      <c r="E34" s="17">
        <v>42476</v>
      </c>
      <c r="F34" s="17">
        <v>42511</v>
      </c>
      <c r="G34" s="18" t="str">
        <f t="shared" si="2"/>
        <v>Project Cancelled</v>
      </c>
      <c r="H34" s="17"/>
      <c r="I34" s="17"/>
      <c r="J34" s="15" t="s">
        <v>120</v>
      </c>
      <c r="K34" s="14">
        <v>100</v>
      </c>
      <c r="L34" s="14">
        <v>2</v>
      </c>
      <c r="M34" s="14" t="s">
        <v>10</v>
      </c>
      <c r="N34" s="19" t="s">
        <v>34</v>
      </c>
      <c r="O34" s="20" t="s">
        <v>29</v>
      </c>
      <c r="P34" s="21" t="s">
        <v>30</v>
      </c>
      <c r="Q34" s="14" t="s">
        <v>31</v>
      </c>
      <c r="R34" s="14">
        <v>109.2</v>
      </c>
      <c r="S34" s="15" t="str">
        <f t="shared" si="3"/>
        <v>(X15-913224) MLV 109-2:  Pipe Replacement (4/16/16 to 5/21/16)</v>
      </c>
      <c r="T34" s="19"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9" t="str">
        <f t="shared" si="5"/>
        <v>***MLV 109-2:  Pipe Replacement
***Project Cancelled
The following meters are available for nominations:
To Be Determined
………………………………</v>
      </c>
    </row>
    <row r="35" spans="1:21" s="22" customFormat="1" ht="103.2" customHeight="1">
      <c r="A35" s="15" t="str">
        <f t="shared" si="6"/>
        <v/>
      </c>
      <c r="B35" s="14" t="s">
        <v>37</v>
      </c>
      <c r="C35" s="15" t="s">
        <v>121</v>
      </c>
      <c r="D35" s="16" t="str">
        <f t="shared" si="7"/>
        <v>***</v>
      </c>
      <c r="E35" s="17">
        <v>42436</v>
      </c>
      <c r="F35" s="17">
        <v>42440</v>
      </c>
      <c r="G35" s="18" t="str">
        <f t="shared" si="2"/>
        <v>Project Completed</v>
      </c>
      <c r="H35" s="17"/>
      <c r="I35" s="17"/>
      <c r="J35" s="15" t="s">
        <v>122</v>
      </c>
      <c r="K35" s="14">
        <v>100</v>
      </c>
      <c r="L35" s="14">
        <v>0</v>
      </c>
      <c r="M35" s="14" t="s">
        <v>32</v>
      </c>
      <c r="N35" s="19" t="s">
        <v>33</v>
      </c>
      <c r="O35" s="20" t="s">
        <v>41</v>
      </c>
      <c r="P35" s="21" t="s">
        <v>42</v>
      </c>
      <c r="Q35" s="14" t="s">
        <v>31</v>
      </c>
      <c r="R35" s="14">
        <v>400.1</v>
      </c>
      <c r="S35" s="15" t="str">
        <f t="shared" si="3"/>
        <v>(X15-926830) MLV 400-1 to 408-1:  ILI/Cleaning Pig (3/7/16 to 3/11/16)</v>
      </c>
      <c r="T35" s="19"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9" t="str">
        <f t="shared" si="5"/>
        <v>***MLV 400-1 to 408-1:  ILI/Cleaning Pig
***Project Completed
The following meters are available for nominations:
To Be Determined
………………………………</v>
      </c>
    </row>
    <row r="36" spans="1:21" s="22" customFormat="1" ht="132.6">
      <c r="A36" s="15" t="str">
        <f t="shared" si="6"/>
        <v/>
      </c>
      <c r="B36" s="14" t="s">
        <v>118</v>
      </c>
      <c r="C36" s="15" t="s">
        <v>50</v>
      </c>
      <c r="D36" s="16" t="str">
        <f t="shared" si="7"/>
        <v>***</v>
      </c>
      <c r="E36" s="17">
        <v>42457</v>
      </c>
      <c r="F36" s="17">
        <v>42464</v>
      </c>
      <c r="G36" s="18" t="str">
        <f t="shared" si="2"/>
        <v>Project Cancelled</v>
      </c>
      <c r="H36" s="14"/>
      <c r="I36" s="14"/>
      <c r="J36" s="15" t="s">
        <v>49</v>
      </c>
      <c r="K36" s="14">
        <v>100</v>
      </c>
      <c r="L36" s="14">
        <v>0</v>
      </c>
      <c r="M36" s="14" t="s">
        <v>43</v>
      </c>
      <c r="N36" s="19" t="s">
        <v>44</v>
      </c>
      <c r="O36" s="20" t="s">
        <v>41</v>
      </c>
      <c r="P36" s="21" t="s">
        <v>42</v>
      </c>
      <c r="Q36" s="14"/>
      <c r="R36" s="14">
        <v>409</v>
      </c>
      <c r="S36" s="15" t="str">
        <f t="shared" si="3"/>
        <v>(X16-143836) Sta. 409:  Unit  Maintenance (3/28/16 to 4/4/16)</v>
      </c>
      <c r="T36" s="19"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9" t="str">
        <f t="shared" si="5"/>
        <v>***Sta. 409:  Unit  Maintenance
***Project Cancelled
………………………………</v>
      </c>
    </row>
    <row r="37" spans="1:21" s="22" customFormat="1" ht="142.80000000000001">
      <c r="A37" s="15" t="str">
        <f t="shared" si="6"/>
        <v/>
      </c>
      <c r="B37" s="14" t="s">
        <v>118</v>
      </c>
      <c r="C37" s="15" t="s">
        <v>123</v>
      </c>
      <c r="D37" s="16" t="str">
        <f t="shared" si="7"/>
        <v>***</v>
      </c>
      <c r="E37" s="17">
        <v>42478</v>
      </c>
      <c r="F37" s="17">
        <v>42487</v>
      </c>
      <c r="G37" s="18" t="str">
        <f t="shared" si="2"/>
        <v>Project Cancelled</v>
      </c>
      <c r="H37" s="17"/>
      <c r="I37" s="17"/>
      <c r="J37" s="15" t="s">
        <v>124</v>
      </c>
      <c r="K37" s="14">
        <v>800</v>
      </c>
      <c r="L37" s="14" t="s">
        <v>51</v>
      </c>
      <c r="M37" s="14" t="s">
        <v>11</v>
      </c>
      <c r="N37" s="19" t="s">
        <v>28</v>
      </c>
      <c r="O37" s="20" t="s">
        <v>29</v>
      </c>
      <c r="P37" s="21" t="s">
        <v>30</v>
      </c>
      <c r="Q37" s="14" t="s">
        <v>31</v>
      </c>
      <c r="R37" s="14">
        <v>822.1</v>
      </c>
      <c r="S37" s="15" t="str">
        <f t="shared" si="3"/>
        <v>(X15-929680) SABINE - KINDER LINE to 822-1:  Anomaly Remediation (4/18/16 to 4/27/16)</v>
      </c>
      <c r="T37" s="19"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9"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I129"/>
  <sheetViews>
    <sheetView tabSelected="1" zoomScaleNormal="100" workbookViewId="0">
      <pane ySplit="5" topLeftCell="A6" activePane="bottomLeft" state="frozen"/>
      <selection pane="bottomLeft"/>
    </sheetView>
  </sheetViews>
  <sheetFormatPr defaultRowHeight="14.4"/>
  <cols>
    <col min="1" max="1" width="12.6640625" customWidth="1"/>
    <col min="2" max="4" width="8.6640625" bestFit="1" customWidth="1"/>
    <col min="5" max="5" width="12.109375" customWidth="1"/>
    <col min="6" max="6" width="13.5546875" style="54" customWidth="1"/>
    <col min="7" max="7" width="12.109375" style="54" customWidth="1"/>
    <col min="8" max="8" width="14.44140625" bestFit="1" customWidth="1"/>
    <col min="9" max="9" width="7.5546875" bestFit="1" customWidth="1"/>
    <col min="10" max="10" width="8.6640625" bestFit="1" customWidth="1"/>
    <col min="11" max="11" width="23.88671875" style="50" bestFit="1" customWidth="1"/>
    <col min="12" max="12" width="20.44140625" customWidth="1"/>
    <col min="13" max="13" width="20.5546875" customWidth="1"/>
    <col min="14" max="14" width="21.109375" bestFit="1" customWidth="1"/>
    <col min="15" max="15" width="27" customWidth="1"/>
    <col min="16" max="16" width="16.5546875" customWidth="1"/>
    <col min="17" max="24" width="16.5546875" style="56" customWidth="1"/>
    <col min="25" max="32" width="5.109375" hidden="1" customWidth="1"/>
    <col min="33" max="33" width="5" hidden="1" customWidth="1"/>
  </cols>
  <sheetData>
    <row r="1" spans="1:33" s="2" customFormat="1" ht="12">
      <c r="A1" s="58" t="s">
        <v>0</v>
      </c>
      <c r="B1" s="3">
        <v>44056</v>
      </c>
      <c r="C1" s="3"/>
      <c r="E1" s="51"/>
      <c r="F1" s="51"/>
      <c r="J1" s="1"/>
      <c r="Q1" s="55"/>
      <c r="R1" s="55"/>
      <c r="S1" s="55"/>
      <c r="T1" s="55"/>
      <c r="U1" s="55"/>
      <c r="V1" s="55"/>
      <c r="W1" s="55"/>
      <c r="X1" s="55"/>
    </row>
    <row r="2" spans="1:33" s="2" customFormat="1">
      <c r="A2" s="58" t="s">
        <v>125</v>
      </c>
      <c r="B2" s="59"/>
      <c r="C2" s="59"/>
      <c r="D2" s="59"/>
      <c r="E2" s="52"/>
      <c r="F2" s="52"/>
      <c r="G2" s="59"/>
      <c r="H2" s="59"/>
      <c r="I2" s="59"/>
      <c r="J2" s="60"/>
      <c r="K2" s="59"/>
      <c r="L2" s="59"/>
      <c r="M2" s="59"/>
      <c r="Q2" s="55"/>
      <c r="R2" s="55"/>
      <c r="S2" s="55"/>
      <c r="T2" s="55"/>
      <c r="U2" s="55"/>
      <c r="V2" s="55"/>
      <c r="W2" s="55"/>
      <c r="X2" s="55"/>
    </row>
    <row r="3" spans="1:33" s="2" customFormat="1" ht="60" customHeight="1">
      <c r="A3" s="71" t="s">
        <v>126</v>
      </c>
      <c r="B3" s="71"/>
      <c r="C3" s="71"/>
      <c r="D3" s="71"/>
      <c r="E3" s="71"/>
      <c r="F3" s="71"/>
      <c r="G3" s="71"/>
      <c r="H3" s="71"/>
      <c r="I3" s="71"/>
      <c r="J3" s="71"/>
      <c r="K3" s="71"/>
      <c r="L3" s="71"/>
      <c r="M3" s="71"/>
      <c r="N3" s="71"/>
      <c r="O3" s="71"/>
      <c r="Q3" s="55"/>
      <c r="R3" s="55"/>
      <c r="S3" s="55"/>
      <c r="T3" s="55"/>
      <c r="U3" s="55"/>
      <c r="V3" s="55"/>
      <c r="W3" s="55"/>
      <c r="X3" s="55"/>
    </row>
    <row r="4" spans="1:33" s="2" customFormat="1" ht="13.2" customHeight="1">
      <c r="A4" s="58" t="s">
        <v>1</v>
      </c>
      <c r="B4" s="59"/>
      <c r="C4" s="59"/>
      <c r="D4" s="59"/>
      <c r="E4" s="52"/>
      <c r="F4" s="52"/>
      <c r="G4" s="59"/>
      <c r="H4" s="59"/>
      <c r="I4" s="59"/>
      <c r="J4" s="60"/>
      <c r="K4" s="59"/>
      <c r="L4" s="59"/>
      <c r="M4" s="59"/>
      <c r="Q4" s="55"/>
      <c r="R4" s="55"/>
      <c r="S4" s="55"/>
      <c r="T4" s="55"/>
      <c r="U4" s="55"/>
      <c r="V4" s="55"/>
      <c r="W4" s="55"/>
      <c r="X4" s="55"/>
    </row>
    <row r="5" spans="1:33">
      <c r="A5" s="13" t="s">
        <v>14</v>
      </c>
      <c r="B5" s="12" t="s">
        <v>4</v>
      </c>
      <c r="C5" s="12" t="s">
        <v>5</v>
      </c>
      <c r="D5" s="12" t="s">
        <v>6</v>
      </c>
      <c r="E5" s="12" t="s">
        <v>15</v>
      </c>
      <c r="F5" s="53" t="s">
        <v>16</v>
      </c>
      <c r="G5" s="53" t="s">
        <v>17</v>
      </c>
      <c r="H5" s="12" t="s">
        <v>18</v>
      </c>
      <c r="I5" s="12" t="s">
        <v>19</v>
      </c>
      <c r="J5" s="12" t="s">
        <v>20</v>
      </c>
      <c r="K5" s="11" t="s">
        <v>21</v>
      </c>
      <c r="L5" s="12" t="s">
        <v>22</v>
      </c>
      <c r="M5" s="12" t="s">
        <v>23</v>
      </c>
      <c r="N5" s="12" t="s">
        <v>24</v>
      </c>
      <c r="O5" s="12" t="s">
        <v>25</v>
      </c>
      <c r="Y5" s="68" t="s">
        <v>177</v>
      </c>
    </row>
    <row r="6" spans="1:33" s="50" customFormat="1" ht="61.2">
      <c r="A6" s="5" t="s">
        <v>132</v>
      </c>
      <c r="B6" s="63"/>
      <c r="C6" s="6">
        <v>44081</v>
      </c>
      <c r="D6" s="6">
        <v>44099</v>
      </c>
      <c r="E6" s="7"/>
      <c r="F6" s="66"/>
      <c r="G6" s="66"/>
      <c r="H6" s="5" t="s">
        <v>360</v>
      </c>
      <c r="I6" s="4" t="s">
        <v>39</v>
      </c>
      <c r="J6" s="5" t="s">
        <v>58</v>
      </c>
      <c r="K6" s="5" t="s">
        <v>10</v>
      </c>
      <c r="L6" s="48" t="s">
        <v>131</v>
      </c>
      <c r="M6" s="65" t="s">
        <v>41</v>
      </c>
      <c r="N6" s="49" t="s">
        <v>129</v>
      </c>
      <c r="O6" s="5"/>
      <c r="Q6" s="57"/>
      <c r="R6" s="57"/>
      <c r="S6" s="57"/>
      <c r="T6" s="57"/>
      <c r="U6" s="57"/>
      <c r="V6" s="57"/>
      <c r="W6" s="57"/>
      <c r="X6" s="57"/>
      <c r="Y6" s="57" t="s">
        <v>132</v>
      </c>
      <c r="Z6" s="57">
        <v>0</v>
      </c>
      <c r="AA6" s="57">
        <v>0</v>
      </c>
      <c r="AB6" s="57">
        <v>0</v>
      </c>
      <c r="AC6" s="57">
        <v>0</v>
      </c>
      <c r="AD6" s="57">
        <v>0</v>
      </c>
      <c r="AE6" s="57">
        <v>0</v>
      </c>
      <c r="AF6" s="57">
        <v>0</v>
      </c>
      <c r="AG6" s="61">
        <v>0</v>
      </c>
    </row>
    <row r="7" spans="1:33" s="50" customFormat="1" ht="61.2">
      <c r="A7" s="5" t="s">
        <v>271</v>
      </c>
      <c r="B7" s="63" t="s">
        <v>269</v>
      </c>
      <c r="C7" s="6">
        <v>44042</v>
      </c>
      <c r="D7" s="6">
        <v>44055</v>
      </c>
      <c r="E7" s="47" t="s">
        <v>317</v>
      </c>
      <c r="F7" s="64"/>
      <c r="G7" s="64"/>
      <c r="H7" s="5" t="s">
        <v>130</v>
      </c>
      <c r="I7" s="4" t="s">
        <v>39</v>
      </c>
      <c r="J7" s="5" t="s">
        <v>58</v>
      </c>
      <c r="K7" s="5" t="s">
        <v>416</v>
      </c>
      <c r="L7" s="48" t="s">
        <v>127</v>
      </c>
      <c r="M7" s="65" t="s">
        <v>41</v>
      </c>
      <c r="N7" s="49" t="s">
        <v>129</v>
      </c>
      <c r="O7" s="4"/>
      <c r="Q7" s="57"/>
      <c r="R7" s="57"/>
      <c r="S7" s="57"/>
      <c r="T7" s="57"/>
      <c r="U7" s="57"/>
      <c r="V7" s="57"/>
      <c r="W7" s="57"/>
      <c r="X7" s="57"/>
      <c r="Y7" s="57" t="s">
        <v>271</v>
      </c>
      <c r="Z7" s="57">
        <v>1</v>
      </c>
      <c r="AA7" s="57">
        <v>0</v>
      </c>
      <c r="AB7" s="57">
        <v>0</v>
      </c>
      <c r="AC7" s="57">
        <v>0</v>
      </c>
      <c r="AD7" s="57">
        <v>0</v>
      </c>
      <c r="AE7" s="57">
        <v>0</v>
      </c>
      <c r="AF7" s="57">
        <v>0</v>
      </c>
      <c r="AG7" s="61">
        <v>0</v>
      </c>
    </row>
    <row r="8" spans="1:33" s="50" customFormat="1" ht="51">
      <c r="A8" s="5" t="s">
        <v>361</v>
      </c>
      <c r="B8" s="63"/>
      <c r="C8" s="6">
        <v>44086</v>
      </c>
      <c r="D8" s="6">
        <v>44086</v>
      </c>
      <c r="E8" s="47"/>
      <c r="F8" s="64"/>
      <c r="G8" s="64"/>
      <c r="H8" s="5" t="s">
        <v>82</v>
      </c>
      <c r="I8" s="4" t="s">
        <v>39</v>
      </c>
      <c r="J8" s="5" t="s">
        <v>58</v>
      </c>
      <c r="K8" s="5" t="s">
        <v>160</v>
      </c>
      <c r="L8" s="48" t="s">
        <v>157</v>
      </c>
      <c r="M8" s="65" t="s">
        <v>41</v>
      </c>
      <c r="N8" s="49" t="s">
        <v>129</v>
      </c>
      <c r="O8" s="5"/>
      <c r="Q8" s="57"/>
      <c r="R8" s="57"/>
      <c r="S8" s="57"/>
      <c r="T8" s="57"/>
      <c r="U8" s="57"/>
      <c r="V8" s="57"/>
      <c r="W8" s="57"/>
      <c r="X8" s="57"/>
      <c r="Y8" s="57" t="s">
        <v>361</v>
      </c>
      <c r="Z8" s="57">
        <v>0</v>
      </c>
      <c r="AA8" s="57">
        <v>0</v>
      </c>
      <c r="AB8" s="57">
        <v>0</v>
      </c>
      <c r="AC8" s="57">
        <v>0</v>
      </c>
      <c r="AD8" s="57">
        <v>0</v>
      </c>
      <c r="AE8" s="57">
        <v>0</v>
      </c>
      <c r="AF8" s="57">
        <v>0</v>
      </c>
      <c r="AG8" s="61">
        <v>0</v>
      </c>
    </row>
    <row r="9" spans="1:33" s="50" customFormat="1" ht="61.2">
      <c r="A9" s="5" t="s">
        <v>399</v>
      </c>
      <c r="B9" s="63"/>
      <c r="C9" s="6">
        <v>44088</v>
      </c>
      <c r="D9" s="6">
        <v>44091</v>
      </c>
      <c r="E9" s="47"/>
      <c r="F9" s="64"/>
      <c r="G9" s="64"/>
      <c r="H9" s="5" t="s">
        <v>400</v>
      </c>
      <c r="I9" s="4" t="s">
        <v>39</v>
      </c>
      <c r="J9" s="5" t="s">
        <v>58</v>
      </c>
      <c r="K9" s="5" t="s">
        <v>401</v>
      </c>
      <c r="L9" s="48" t="s">
        <v>131</v>
      </c>
      <c r="M9" s="65" t="s">
        <v>41</v>
      </c>
      <c r="N9" s="49" t="s">
        <v>129</v>
      </c>
      <c r="O9" s="5"/>
      <c r="Q9" s="57"/>
      <c r="R9" s="57"/>
      <c r="S9" s="57"/>
      <c r="T9" s="57"/>
      <c r="U9" s="57"/>
      <c r="V9" s="57"/>
      <c r="W9" s="57"/>
      <c r="X9" s="57"/>
      <c r="Y9" s="57" t="s">
        <v>399</v>
      </c>
      <c r="Z9" s="57">
        <v>0</v>
      </c>
      <c r="AA9" s="57">
        <v>0</v>
      </c>
      <c r="AB9" s="57">
        <v>0</v>
      </c>
      <c r="AC9" s="57">
        <v>0</v>
      </c>
      <c r="AD9" s="57">
        <v>0</v>
      </c>
      <c r="AE9" s="57">
        <v>0</v>
      </c>
      <c r="AF9" s="57">
        <v>0</v>
      </c>
      <c r="AG9" s="61">
        <v>0</v>
      </c>
    </row>
    <row r="10" spans="1:33" s="50" customFormat="1" ht="61.2">
      <c r="A10" s="5" t="s">
        <v>375</v>
      </c>
      <c r="B10" s="63"/>
      <c r="C10" s="6">
        <v>44075</v>
      </c>
      <c r="D10" s="6">
        <v>44104</v>
      </c>
      <c r="E10" s="47"/>
      <c r="F10" s="66"/>
      <c r="G10" s="66"/>
      <c r="H10" s="5" t="s">
        <v>376</v>
      </c>
      <c r="I10" s="4" t="s">
        <v>39</v>
      </c>
      <c r="J10" s="5" t="s">
        <v>58</v>
      </c>
      <c r="K10" s="5" t="s">
        <v>145</v>
      </c>
      <c r="L10" s="48" t="s">
        <v>318</v>
      </c>
      <c r="M10" s="65" t="s">
        <v>41</v>
      </c>
      <c r="N10" s="49" t="s">
        <v>129</v>
      </c>
      <c r="O10" s="4"/>
      <c r="P10" s="62"/>
      <c r="Q10" s="57"/>
      <c r="R10" s="57"/>
      <c r="S10" s="57"/>
      <c r="T10" s="57"/>
      <c r="U10" s="57"/>
      <c r="V10" s="57"/>
      <c r="W10" s="57"/>
      <c r="X10" s="57"/>
      <c r="Y10" s="57" t="s">
        <v>375</v>
      </c>
      <c r="Z10" s="57">
        <v>0</v>
      </c>
      <c r="AA10" s="57">
        <v>0</v>
      </c>
      <c r="AB10" s="57">
        <v>0</v>
      </c>
      <c r="AC10" s="57">
        <v>0</v>
      </c>
      <c r="AD10" s="57">
        <v>0</v>
      </c>
      <c r="AE10" s="57">
        <v>0</v>
      </c>
      <c r="AF10" s="57">
        <v>0</v>
      </c>
      <c r="AG10" s="61">
        <v>0</v>
      </c>
    </row>
    <row r="11" spans="1:33" s="50" customFormat="1" ht="51">
      <c r="A11" s="5" t="s">
        <v>178</v>
      </c>
      <c r="B11" s="63"/>
      <c r="C11" s="6">
        <v>44082</v>
      </c>
      <c r="D11" s="6">
        <v>44127</v>
      </c>
      <c r="E11" s="47"/>
      <c r="F11" s="64"/>
      <c r="G11" s="64"/>
      <c r="H11" s="5" t="s">
        <v>179</v>
      </c>
      <c r="I11" s="4" t="s">
        <v>39</v>
      </c>
      <c r="J11" s="5" t="s">
        <v>58</v>
      </c>
      <c r="K11" s="5" t="s">
        <v>180</v>
      </c>
      <c r="L11" s="48" t="s">
        <v>159</v>
      </c>
      <c r="M11" s="65" t="s">
        <v>41</v>
      </c>
      <c r="N11" s="49" t="s">
        <v>129</v>
      </c>
      <c r="O11" s="4"/>
      <c r="Q11" s="57"/>
      <c r="R11" s="57"/>
      <c r="S11" s="57"/>
      <c r="T11" s="57"/>
      <c r="U11" s="57"/>
      <c r="V11" s="57"/>
      <c r="W11" s="57"/>
      <c r="X11" s="57"/>
      <c r="Y11" s="57" t="s">
        <v>178</v>
      </c>
      <c r="Z11" s="57">
        <v>0</v>
      </c>
      <c r="AA11" s="57">
        <v>0</v>
      </c>
      <c r="AB11" s="57">
        <v>0</v>
      </c>
      <c r="AC11" s="57">
        <v>0</v>
      </c>
      <c r="AD11" s="57">
        <v>0</v>
      </c>
      <c r="AE11" s="57">
        <v>0</v>
      </c>
      <c r="AF11" s="57">
        <v>0</v>
      </c>
      <c r="AG11" s="61">
        <v>0</v>
      </c>
    </row>
    <row r="12" spans="1:33" s="50" customFormat="1" ht="61.2">
      <c r="A12" s="5" t="s">
        <v>221</v>
      </c>
      <c r="B12" s="63"/>
      <c r="C12" s="6">
        <v>44060</v>
      </c>
      <c r="D12" s="6">
        <v>44071</v>
      </c>
      <c r="E12" s="47"/>
      <c r="F12" s="64"/>
      <c r="G12" s="64"/>
      <c r="H12" s="5" t="s">
        <v>222</v>
      </c>
      <c r="I12" s="4" t="s">
        <v>39</v>
      </c>
      <c r="J12" s="5" t="s">
        <v>58</v>
      </c>
      <c r="K12" s="5" t="s">
        <v>220</v>
      </c>
      <c r="L12" s="48" t="s">
        <v>131</v>
      </c>
      <c r="M12" s="65" t="s">
        <v>29</v>
      </c>
      <c r="N12" s="49" t="s">
        <v>133</v>
      </c>
      <c r="O12" s="5"/>
      <c r="Q12" s="57"/>
      <c r="R12" s="57"/>
      <c r="S12" s="57"/>
      <c r="T12" s="57"/>
      <c r="U12" s="57"/>
      <c r="V12" s="57"/>
      <c r="W12" s="57"/>
      <c r="X12" s="57"/>
      <c r="Y12" s="57" t="s">
        <v>221</v>
      </c>
      <c r="Z12" s="57">
        <v>0</v>
      </c>
      <c r="AA12" s="57">
        <v>0</v>
      </c>
      <c r="AB12" s="57">
        <v>0</v>
      </c>
      <c r="AC12" s="57">
        <v>0</v>
      </c>
      <c r="AD12" s="57">
        <v>0</v>
      </c>
      <c r="AE12" s="57">
        <v>0</v>
      </c>
      <c r="AF12" s="57">
        <v>0</v>
      </c>
      <c r="AG12" s="61">
        <v>0</v>
      </c>
    </row>
    <row r="13" spans="1:33" s="50" customFormat="1" ht="61.2">
      <c r="A13" s="5" t="s">
        <v>223</v>
      </c>
      <c r="B13" s="63"/>
      <c r="C13" s="6">
        <v>44074</v>
      </c>
      <c r="D13" s="6">
        <v>44106</v>
      </c>
      <c r="E13" s="47"/>
      <c r="F13" s="66"/>
      <c r="G13" s="66"/>
      <c r="H13" s="5" t="s">
        <v>224</v>
      </c>
      <c r="I13" s="4" t="s">
        <v>39</v>
      </c>
      <c r="J13" s="5" t="s">
        <v>58</v>
      </c>
      <c r="K13" s="5" t="s">
        <v>220</v>
      </c>
      <c r="L13" s="48" t="s">
        <v>131</v>
      </c>
      <c r="M13" s="65" t="s">
        <v>29</v>
      </c>
      <c r="N13" s="49" t="s">
        <v>133</v>
      </c>
      <c r="O13" s="5"/>
      <c r="Q13" s="57"/>
      <c r="R13" s="57"/>
      <c r="S13" s="57"/>
      <c r="T13" s="57"/>
      <c r="U13" s="57"/>
      <c r="V13" s="57"/>
      <c r="W13" s="57"/>
      <c r="X13" s="57"/>
      <c r="Y13" s="57" t="s">
        <v>223</v>
      </c>
      <c r="Z13" s="57">
        <v>0</v>
      </c>
      <c r="AA13" s="57">
        <v>0</v>
      </c>
      <c r="AB13" s="57">
        <v>0</v>
      </c>
      <c r="AC13" s="57">
        <v>0</v>
      </c>
      <c r="AD13" s="57">
        <v>0</v>
      </c>
      <c r="AE13" s="57">
        <v>0</v>
      </c>
      <c r="AF13" s="57">
        <v>0</v>
      </c>
      <c r="AG13" s="61">
        <v>0</v>
      </c>
    </row>
    <row r="14" spans="1:33" s="50" customFormat="1" ht="91.8">
      <c r="A14" s="5" t="s">
        <v>143</v>
      </c>
      <c r="B14" s="63"/>
      <c r="C14" s="6">
        <v>43886</v>
      </c>
      <c r="D14" s="6">
        <v>44071</v>
      </c>
      <c r="E14" s="47"/>
      <c r="F14" s="66"/>
      <c r="G14" s="66"/>
      <c r="H14" s="5" t="s">
        <v>144</v>
      </c>
      <c r="I14" s="4" t="s">
        <v>39</v>
      </c>
      <c r="J14" s="5" t="s">
        <v>58</v>
      </c>
      <c r="K14" s="5" t="s">
        <v>145</v>
      </c>
      <c r="L14" s="48" t="s">
        <v>225</v>
      </c>
      <c r="M14" s="65" t="s">
        <v>29</v>
      </c>
      <c r="N14" s="49" t="s">
        <v>133</v>
      </c>
      <c r="O14" s="4" t="s">
        <v>226</v>
      </c>
      <c r="Q14" s="57"/>
      <c r="R14" s="57"/>
      <c r="S14" s="57"/>
      <c r="T14" s="57"/>
      <c r="U14" s="57"/>
      <c r="V14" s="57"/>
      <c r="W14" s="57"/>
      <c r="X14" s="57"/>
      <c r="Y14" s="57" t="s">
        <v>143</v>
      </c>
      <c r="Z14" s="57">
        <v>0</v>
      </c>
      <c r="AA14" s="57">
        <v>0</v>
      </c>
      <c r="AB14" s="57">
        <v>0</v>
      </c>
      <c r="AC14" s="57">
        <v>0</v>
      </c>
      <c r="AD14" s="57">
        <v>0</v>
      </c>
      <c r="AE14" s="57">
        <v>0</v>
      </c>
      <c r="AF14" s="57">
        <v>0</v>
      </c>
      <c r="AG14" s="61">
        <v>0</v>
      </c>
    </row>
    <row r="15" spans="1:33" s="50" customFormat="1" ht="51">
      <c r="A15" s="5" t="s">
        <v>372</v>
      </c>
      <c r="B15" s="63"/>
      <c r="C15" s="6">
        <v>44067</v>
      </c>
      <c r="D15" s="6">
        <v>44067</v>
      </c>
      <c r="E15" s="47"/>
      <c r="F15" s="64"/>
      <c r="G15" s="64"/>
      <c r="H15" s="5" t="s">
        <v>373</v>
      </c>
      <c r="I15" s="4" t="s">
        <v>39</v>
      </c>
      <c r="J15" s="5" t="s">
        <v>58</v>
      </c>
      <c r="K15" s="5" t="s">
        <v>160</v>
      </c>
      <c r="L15" s="48" t="s">
        <v>157</v>
      </c>
      <c r="M15" s="65" t="s">
        <v>29</v>
      </c>
      <c r="N15" s="49" t="s">
        <v>133</v>
      </c>
      <c r="O15" s="4"/>
      <c r="Q15" s="57"/>
      <c r="R15" s="57"/>
      <c r="S15" s="57"/>
      <c r="T15" s="57"/>
      <c r="U15" s="57"/>
      <c r="V15" s="57"/>
      <c r="W15" s="57"/>
      <c r="X15" s="57"/>
      <c r="Y15" s="57" t="s">
        <v>372</v>
      </c>
      <c r="Z15" s="57">
        <v>0</v>
      </c>
      <c r="AA15" s="57">
        <v>0</v>
      </c>
      <c r="AB15" s="57">
        <v>0</v>
      </c>
      <c r="AC15" s="57">
        <v>0</v>
      </c>
      <c r="AD15" s="57">
        <v>0</v>
      </c>
      <c r="AE15" s="57">
        <v>0</v>
      </c>
      <c r="AF15" s="57">
        <v>0</v>
      </c>
      <c r="AG15" s="61">
        <v>0</v>
      </c>
    </row>
    <row r="16" spans="1:33" s="50" customFormat="1" ht="51">
      <c r="A16" s="5" t="s">
        <v>402</v>
      </c>
      <c r="B16" s="63"/>
      <c r="C16" s="6">
        <v>44067</v>
      </c>
      <c r="D16" s="6">
        <v>44071</v>
      </c>
      <c r="E16" s="47"/>
      <c r="F16" s="64"/>
      <c r="G16" s="64"/>
      <c r="H16" s="5" t="s">
        <v>373</v>
      </c>
      <c r="I16" s="4" t="s">
        <v>39</v>
      </c>
      <c r="J16" s="5" t="s">
        <v>58</v>
      </c>
      <c r="K16" s="5" t="s">
        <v>403</v>
      </c>
      <c r="L16" s="48" t="s">
        <v>157</v>
      </c>
      <c r="M16" s="65" t="s">
        <v>29</v>
      </c>
      <c r="N16" s="49" t="s">
        <v>133</v>
      </c>
      <c r="O16" s="4"/>
      <c r="Q16" s="57"/>
      <c r="R16" s="57"/>
      <c r="S16" s="57"/>
      <c r="T16" s="57"/>
      <c r="U16" s="57"/>
      <c r="V16" s="57"/>
      <c r="W16" s="57"/>
      <c r="X16" s="57"/>
      <c r="Y16" s="57" t="s">
        <v>402</v>
      </c>
      <c r="Z16" s="57">
        <v>0</v>
      </c>
      <c r="AA16" s="57">
        <v>0</v>
      </c>
      <c r="AB16" s="57">
        <v>0</v>
      </c>
      <c r="AC16" s="57">
        <v>0</v>
      </c>
      <c r="AD16" s="57">
        <v>0</v>
      </c>
      <c r="AE16" s="57">
        <v>0</v>
      </c>
      <c r="AF16" s="57">
        <v>0</v>
      </c>
      <c r="AG16" s="61">
        <v>0</v>
      </c>
    </row>
    <row r="17" spans="1:33" s="50" customFormat="1" ht="51">
      <c r="A17" s="5" t="s">
        <v>186</v>
      </c>
      <c r="B17" s="63"/>
      <c r="C17" s="6">
        <v>44075</v>
      </c>
      <c r="D17" s="6">
        <v>44075</v>
      </c>
      <c r="E17" s="47"/>
      <c r="F17" s="64"/>
      <c r="G17" s="64"/>
      <c r="H17" s="5" t="s">
        <v>187</v>
      </c>
      <c r="I17" s="4" t="s">
        <v>39</v>
      </c>
      <c r="J17" s="5" t="s">
        <v>40</v>
      </c>
      <c r="K17" s="5" t="s">
        <v>160</v>
      </c>
      <c r="L17" s="48" t="s">
        <v>157</v>
      </c>
      <c r="M17" s="65" t="s">
        <v>29</v>
      </c>
      <c r="N17" s="49" t="s">
        <v>133</v>
      </c>
      <c r="O17" s="4"/>
      <c r="Q17" s="57"/>
      <c r="R17" s="57"/>
      <c r="S17" s="57"/>
      <c r="T17" s="57"/>
      <c r="U17" s="57"/>
      <c r="V17" s="57"/>
      <c r="W17" s="57"/>
      <c r="X17" s="57"/>
      <c r="Y17" s="57" t="s">
        <v>186</v>
      </c>
      <c r="Z17" s="57">
        <v>0</v>
      </c>
      <c r="AA17" s="57">
        <v>0</v>
      </c>
      <c r="AB17" s="57">
        <v>0</v>
      </c>
      <c r="AC17" s="57">
        <v>0</v>
      </c>
      <c r="AD17" s="57">
        <v>0</v>
      </c>
      <c r="AE17" s="57">
        <v>0</v>
      </c>
      <c r="AF17" s="57">
        <v>0</v>
      </c>
      <c r="AG17" s="61">
        <v>0</v>
      </c>
    </row>
    <row r="18" spans="1:33" s="50" customFormat="1" ht="61.2">
      <c r="A18" s="5" t="s">
        <v>384</v>
      </c>
      <c r="B18" s="63"/>
      <c r="C18" s="6">
        <v>44075</v>
      </c>
      <c r="D18" s="6">
        <v>44150</v>
      </c>
      <c r="E18" s="47"/>
      <c r="F18" s="64"/>
      <c r="G18" s="64"/>
      <c r="H18" s="5" t="s">
        <v>385</v>
      </c>
      <c r="I18" s="4" t="s">
        <v>39</v>
      </c>
      <c r="J18" s="5" t="s">
        <v>58</v>
      </c>
      <c r="K18" s="5" t="s">
        <v>386</v>
      </c>
      <c r="L18" s="48" t="s">
        <v>131</v>
      </c>
      <c r="M18" s="65" t="s">
        <v>29</v>
      </c>
      <c r="N18" s="49" t="s">
        <v>133</v>
      </c>
      <c r="O18" s="5"/>
      <c r="Q18" s="57"/>
      <c r="R18" s="57"/>
      <c r="S18" s="57"/>
      <c r="T18" s="57"/>
      <c r="U18" s="57"/>
      <c r="V18" s="57"/>
      <c r="W18" s="57"/>
      <c r="X18" s="57"/>
      <c r="Y18" s="57" t="s">
        <v>384</v>
      </c>
      <c r="Z18" s="57">
        <v>0</v>
      </c>
      <c r="AA18" s="57">
        <v>0</v>
      </c>
      <c r="AB18" s="57">
        <v>0</v>
      </c>
      <c r="AC18" s="57">
        <v>0</v>
      </c>
      <c r="AD18" s="57">
        <v>0</v>
      </c>
      <c r="AE18" s="57">
        <v>0</v>
      </c>
      <c r="AF18" s="57">
        <v>0</v>
      </c>
      <c r="AG18" s="61">
        <v>0</v>
      </c>
    </row>
    <row r="19" spans="1:33" s="50" customFormat="1" ht="61.2">
      <c r="A19" s="5" t="s">
        <v>147</v>
      </c>
      <c r="B19" s="63"/>
      <c r="C19" s="6">
        <v>44046</v>
      </c>
      <c r="D19" s="6">
        <v>44056</v>
      </c>
      <c r="E19" s="47"/>
      <c r="F19" s="64"/>
      <c r="G19" s="64"/>
      <c r="H19" s="5" t="s">
        <v>148</v>
      </c>
      <c r="I19" s="4" t="s">
        <v>39</v>
      </c>
      <c r="J19" s="5" t="s">
        <v>58</v>
      </c>
      <c r="K19" s="5" t="s">
        <v>188</v>
      </c>
      <c r="L19" s="48" t="s">
        <v>127</v>
      </c>
      <c r="M19" s="65" t="s">
        <v>29</v>
      </c>
      <c r="N19" s="49" t="s">
        <v>133</v>
      </c>
      <c r="O19" s="4"/>
      <c r="Q19" s="57"/>
      <c r="R19" s="57"/>
      <c r="S19" s="57"/>
      <c r="T19" s="57"/>
      <c r="U19" s="57"/>
      <c r="V19" s="57"/>
      <c r="W19" s="57"/>
      <c r="X19" s="57"/>
      <c r="Y19" s="57" t="s">
        <v>147</v>
      </c>
      <c r="Z19" s="57">
        <v>0</v>
      </c>
      <c r="AA19" s="57">
        <v>0</v>
      </c>
      <c r="AB19" s="57">
        <v>0</v>
      </c>
      <c r="AC19" s="57">
        <v>0</v>
      </c>
      <c r="AD19" s="57">
        <v>0</v>
      </c>
      <c r="AE19" s="57">
        <v>0</v>
      </c>
      <c r="AF19" s="57">
        <v>0</v>
      </c>
      <c r="AG19" s="61">
        <v>0</v>
      </c>
    </row>
    <row r="20" spans="1:33" s="50" customFormat="1" ht="71.400000000000006">
      <c r="A20" s="5" t="s">
        <v>193</v>
      </c>
      <c r="B20" s="63"/>
      <c r="C20" s="6">
        <v>44124</v>
      </c>
      <c r="D20" s="6">
        <v>44130</v>
      </c>
      <c r="E20" s="47"/>
      <c r="F20" s="64"/>
      <c r="G20" s="64"/>
      <c r="H20" s="5" t="s">
        <v>189</v>
      </c>
      <c r="I20" s="4" t="s">
        <v>39</v>
      </c>
      <c r="J20" s="5" t="s">
        <v>40</v>
      </c>
      <c r="K20" s="5" t="s">
        <v>190</v>
      </c>
      <c r="L20" s="48" t="s">
        <v>191</v>
      </c>
      <c r="M20" s="65" t="s">
        <v>29</v>
      </c>
      <c r="N20" s="49" t="s">
        <v>133</v>
      </c>
      <c r="O20" s="5" t="s">
        <v>192</v>
      </c>
      <c r="Q20" s="57"/>
      <c r="R20" s="57"/>
      <c r="S20" s="57"/>
      <c r="T20" s="57"/>
      <c r="U20" s="57"/>
      <c r="V20" s="57"/>
      <c r="W20" s="57"/>
      <c r="X20" s="57"/>
      <c r="Y20" s="57" t="s">
        <v>193</v>
      </c>
      <c r="Z20" s="57">
        <v>0</v>
      </c>
      <c r="AA20" s="57">
        <v>0</v>
      </c>
      <c r="AB20" s="57">
        <v>0</v>
      </c>
      <c r="AC20" s="57">
        <v>0</v>
      </c>
      <c r="AD20" s="57">
        <v>0</v>
      </c>
      <c r="AE20" s="57">
        <v>0</v>
      </c>
      <c r="AF20" s="57">
        <v>0</v>
      </c>
      <c r="AG20" s="61">
        <v>0</v>
      </c>
    </row>
    <row r="21" spans="1:33" s="50" customFormat="1" ht="61.2">
      <c r="A21" s="5" t="s">
        <v>431</v>
      </c>
      <c r="B21" s="63" t="s">
        <v>269</v>
      </c>
      <c r="C21" s="6">
        <v>44053</v>
      </c>
      <c r="D21" s="6">
        <v>44055</v>
      </c>
      <c r="E21" s="47" t="s">
        <v>317</v>
      </c>
      <c r="F21" s="64"/>
      <c r="G21" s="64"/>
      <c r="H21" s="5" t="s">
        <v>432</v>
      </c>
      <c r="I21" s="4" t="s">
        <v>39</v>
      </c>
      <c r="J21" s="5" t="s">
        <v>40</v>
      </c>
      <c r="K21" s="5" t="s">
        <v>11</v>
      </c>
      <c r="L21" s="48" t="s">
        <v>131</v>
      </c>
      <c r="M21" s="65" t="s">
        <v>29</v>
      </c>
      <c r="N21" s="49" t="s">
        <v>133</v>
      </c>
      <c r="O21" s="5"/>
      <c r="Q21" s="57"/>
      <c r="R21" s="57"/>
      <c r="S21" s="57"/>
      <c r="T21" s="57"/>
      <c r="U21" s="57"/>
      <c r="V21" s="57"/>
      <c r="W21" s="57"/>
      <c r="X21" s="57"/>
      <c r="Y21" s="57" t="s">
        <v>431</v>
      </c>
      <c r="Z21" s="57">
        <v>1</v>
      </c>
      <c r="AA21" s="57">
        <v>0</v>
      </c>
      <c r="AB21" s="57">
        <v>0</v>
      </c>
      <c r="AC21" s="57">
        <v>0</v>
      </c>
      <c r="AD21" s="57">
        <v>0</v>
      </c>
      <c r="AE21" s="57">
        <v>0</v>
      </c>
      <c r="AF21" s="57">
        <v>0</v>
      </c>
      <c r="AG21" s="61">
        <v>0</v>
      </c>
    </row>
    <row r="22" spans="1:33" s="50" customFormat="1" ht="51">
      <c r="A22" s="5" t="s">
        <v>433</v>
      </c>
      <c r="B22" s="63"/>
      <c r="C22" s="6">
        <v>44068</v>
      </c>
      <c r="D22" s="6">
        <v>44068</v>
      </c>
      <c r="E22" s="47"/>
      <c r="F22" s="66"/>
      <c r="G22" s="66"/>
      <c r="H22" s="5" t="s">
        <v>434</v>
      </c>
      <c r="I22" s="4" t="s">
        <v>39</v>
      </c>
      <c r="J22" s="5" t="s">
        <v>40</v>
      </c>
      <c r="K22" s="5" t="s">
        <v>160</v>
      </c>
      <c r="L22" s="48" t="s">
        <v>157</v>
      </c>
      <c r="M22" s="65" t="s">
        <v>29</v>
      </c>
      <c r="N22" s="49" t="s">
        <v>133</v>
      </c>
      <c r="O22" s="4"/>
      <c r="Q22" s="57"/>
      <c r="R22" s="57"/>
      <c r="S22" s="57"/>
      <c r="T22" s="57"/>
      <c r="U22" s="57"/>
      <c r="V22" s="57"/>
      <c r="W22" s="57"/>
      <c r="X22" s="57"/>
      <c r="Y22" s="57" t="s">
        <v>433</v>
      </c>
      <c r="Z22" s="57">
        <v>0</v>
      </c>
      <c r="AA22" s="57">
        <v>0</v>
      </c>
      <c r="AB22" s="57">
        <v>0</v>
      </c>
      <c r="AC22" s="57">
        <v>0</v>
      </c>
      <c r="AD22" s="57">
        <v>0</v>
      </c>
      <c r="AE22" s="57">
        <v>0</v>
      </c>
      <c r="AF22" s="57">
        <v>0</v>
      </c>
      <c r="AG22" s="61">
        <v>0</v>
      </c>
    </row>
    <row r="23" spans="1:33" s="50" customFormat="1" ht="61.2">
      <c r="A23" s="5" t="s">
        <v>282</v>
      </c>
      <c r="B23" s="63" t="s">
        <v>269</v>
      </c>
      <c r="C23" s="6">
        <v>44048</v>
      </c>
      <c r="D23" s="6">
        <v>44050</v>
      </c>
      <c r="E23" s="47" t="s">
        <v>317</v>
      </c>
      <c r="F23" s="66"/>
      <c r="G23" s="66"/>
      <c r="H23" s="5" t="s">
        <v>283</v>
      </c>
      <c r="I23" s="4" t="s">
        <v>39</v>
      </c>
      <c r="J23" s="5" t="s">
        <v>40</v>
      </c>
      <c r="K23" s="5" t="s">
        <v>11</v>
      </c>
      <c r="L23" s="48" t="s">
        <v>131</v>
      </c>
      <c r="M23" s="65" t="s">
        <v>29</v>
      </c>
      <c r="N23" s="49" t="s">
        <v>133</v>
      </c>
      <c r="O23" s="4"/>
      <c r="Q23" s="57"/>
      <c r="R23" s="57"/>
      <c r="S23" s="57"/>
      <c r="T23" s="57"/>
      <c r="U23" s="57"/>
      <c r="V23" s="57"/>
      <c r="W23" s="57"/>
      <c r="X23" s="57"/>
      <c r="Y23" s="57" t="s">
        <v>282</v>
      </c>
      <c r="Z23" s="57">
        <v>1</v>
      </c>
      <c r="AA23" s="57">
        <v>0</v>
      </c>
      <c r="AB23" s="57">
        <v>0</v>
      </c>
      <c r="AC23" s="57">
        <v>0</v>
      </c>
      <c r="AD23" s="57">
        <v>0</v>
      </c>
      <c r="AE23" s="57">
        <v>0</v>
      </c>
      <c r="AF23" s="57">
        <v>0</v>
      </c>
      <c r="AG23" s="61">
        <v>0</v>
      </c>
    </row>
    <row r="24" spans="1:33" s="50" customFormat="1" ht="61.2">
      <c r="A24" s="5" t="s">
        <v>319</v>
      </c>
      <c r="B24" s="63"/>
      <c r="C24" s="6">
        <v>44044</v>
      </c>
      <c r="D24" s="6">
        <v>44134</v>
      </c>
      <c r="E24" s="47"/>
      <c r="F24" s="64"/>
      <c r="G24" s="64"/>
      <c r="H24" s="5" t="s">
        <v>320</v>
      </c>
      <c r="I24" s="4" t="s">
        <v>39</v>
      </c>
      <c r="J24" s="5" t="s">
        <v>40</v>
      </c>
      <c r="K24" s="5" t="s">
        <v>321</v>
      </c>
      <c r="L24" s="48" t="s">
        <v>318</v>
      </c>
      <c r="M24" s="65" t="s">
        <v>29</v>
      </c>
      <c r="N24" s="49" t="s">
        <v>133</v>
      </c>
      <c r="O24" s="4"/>
      <c r="Q24" s="57"/>
      <c r="R24" s="57"/>
      <c r="S24" s="57"/>
      <c r="T24" s="57"/>
      <c r="U24" s="57"/>
      <c r="V24" s="57"/>
      <c r="W24" s="57"/>
      <c r="X24" s="57"/>
      <c r="Y24" s="57" t="s">
        <v>319</v>
      </c>
      <c r="Z24" s="57">
        <v>0</v>
      </c>
      <c r="AA24" s="57">
        <v>0</v>
      </c>
      <c r="AB24" s="57">
        <v>0</v>
      </c>
      <c r="AC24" s="57">
        <v>0</v>
      </c>
      <c r="AD24" s="57">
        <v>0</v>
      </c>
      <c r="AE24" s="57">
        <v>0</v>
      </c>
      <c r="AF24" s="57">
        <v>0</v>
      </c>
      <c r="AG24" s="61">
        <v>0</v>
      </c>
    </row>
    <row r="25" spans="1:33" s="50" customFormat="1" ht="61.2">
      <c r="A25" s="5" t="s">
        <v>444</v>
      </c>
      <c r="B25" s="63" t="s">
        <v>269</v>
      </c>
      <c r="C25" s="6">
        <v>44049</v>
      </c>
      <c r="D25" s="6">
        <v>44075</v>
      </c>
      <c r="E25" s="47" t="s">
        <v>313</v>
      </c>
      <c r="F25" s="66"/>
      <c r="G25" s="66"/>
      <c r="H25" s="5" t="s">
        <v>445</v>
      </c>
      <c r="I25" s="4" t="s">
        <v>39</v>
      </c>
      <c r="J25" s="5" t="s">
        <v>40</v>
      </c>
      <c r="K25" s="5" t="s">
        <v>11</v>
      </c>
      <c r="L25" s="48" t="s">
        <v>318</v>
      </c>
      <c r="M25" s="65" t="s">
        <v>29</v>
      </c>
      <c r="N25" s="49" t="s">
        <v>133</v>
      </c>
      <c r="O25" s="4"/>
      <c r="Q25" s="57"/>
      <c r="R25" s="57"/>
      <c r="S25" s="57"/>
      <c r="T25" s="57"/>
      <c r="U25" s="57"/>
      <c r="V25" s="57"/>
      <c r="W25" s="57"/>
      <c r="X25" s="57"/>
      <c r="Y25" s="57" t="s">
        <v>444</v>
      </c>
      <c r="Z25" s="57">
        <v>1</v>
      </c>
      <c r="AA25" s="57">
        <v>0</v>
      </c>
      <c r="AB25" s="57">
        <v>0</v>
      </c>
      <c r="AC25" s="57">
        <v>0</v>
      </c>
      <c r="AD25" s="57">
        <v>0</v>
      </c>
      <c r="AE25" s="57">
        <v>0</v>
      </c>
      <c r="AF25" s="57">
        <v>0</v>
      </c>
      <c r="AG25" s="61">
        <v>0</v>
      </c>
    </row>
    <row r="26" spans="1:33" s="50" customFormat="1" ht="61.2">
      <c r="A26" s="5" t="s">
        <v>446</v>
      </c>
      <c r="B26" s="63" t="s">
        <v>269</v>
      </c>
      <c r="C26" s="6">
        <v>44075</v>
      </c>
      <c r="D26" s="6">
        <v>44083</v>
      </c>
      <c r="E26" s="47" t="s">
        <v>313</v>
      </c>
      <c r="F26" s="66"/>
      <c r="G26" s="66"/>
      <c r="H26" s="5" t="s">
        <v>447</v>
      </c>
      <c r="I26" s="4" t="s">
        <v>39</v>
      </c>
      <c r="J26" s="5" t="s">
        <v>40</v>
      </c>
      <c r="K26" s="5" t="s">
        <v>11</v>
      </c>
      <c r="L26" s="48" t="s">
        <v>318</v>
      </c>
      <c r="M26" s="65" t="s">
        <v>29</v>
      </c>
      <c r="N26" s="49" t="s">
        <v>133</v>
      </c>
      <c r="O26" s="4"/>
      <c r="Q26" s="57"/>
      <c r="R26" s="57"/>
      <c r="S26" s="57"/>
      <c r="T26" s="57"/>
      <c r="U26" s="57"/>
      <c r="V26" s="57"/>
      <c r="W26" s="57"/>
      <c r="X26" s="57"/>
      <c r="Y26" s="57" t="s">
        <v>446</v>
      </c>
      <c r="Z26" s="57">
        <v>1</v>
      </c>
      <c r="AA26" s="57">
        <v>0</v>
      </c>
      <c r="AB26" s="57">
        <v>0</v>
      </c>
      <c r="AC26" s="57">
        <v>0</v>
      </c>
      <c r="AD26" s="57">
        <v>0</v>
      </c>
      <c r="AE26" s="57">
        <v>0</v>
      </c>
      <c r="AF26" s="57">
        <v>0</v>
      </c>
      <c r="AG26" s="61">
        <v>0</v>
      </c>
    </row>
    <row r="27" spans="1:33" s="50" customFormat="1" ht="61.2">
      <c r="A27" s="5" t="s">
        <v>448</v>
      </c>
      <c r="B27" s="63" t="s">
        <v>269</v>
      </c>
      <c r="C27" s="6">
        <v>44084</v>
      </c>
      <c r="D27" s="6">
        <v>44104</v>
      </c>
      <c r="E27" s="7" t="s">
        <v>313</v>
      </c>
      <c r="F27" s="66"/>
      <c r="G27" s="66"/>
      <c r="H27" s="5" t="s">
        <v>449</v>
      </c>
      <c r="I27" s="4" t="s">
        <v>39</v>
      </c>
      <c r="J27" s="5" t="s">
        <v>40</v>
      </c>
      <c r="K27" s="5" t="s">
        <v>11</v>
      </c>
      <c r="L27" s="48" t="s">
        <v>318</v>
      </c>
      <c r="M27" s="65" t="s">
        <v>29</v>
      </c>
      <c r="N27" s="49" t="s">
        <v>133</v>
      </c>
      <c r="O27" s="5"/>
      <c r="Q27" s="57"/>
      <c r="R27" s="57"/>
      <c r="S27" s="57"/>
      <c r="T27" s="57"/>
      <c r="U27" s="57"/>
      <c r="V27" s="57"/>
      <c r="W27" s="57"/>
      <c r="X27" s="57"/>
      <c r="Y27" s="57" t="s">
        <v>448</v>
      </c>
      <c r="Z27" s="57">
        <v>1</v>
      </c>
      <c r="AA27" s="57">
        <v>0</v>
      </c>
      <c r="AB27" s="57">
        <v>0</v>
      </c>
      <c r="AC27" s="57">
        <v>0</v>
      </c>
      <c r="AD27" s="57">
        <v>0</v>
      </c>
      <c r="AE27" s="57">
        <v>0</v>
      </c>
      <c r="AF27" s="57">
        <v>0</v>
      </c>
      <c r="AG27" s="61">
        <v>0</v>
      </c>
    </row>
    <row r="28" spans="1:33" s="50" customFormat="1" ht="61.2">
      <c r="A28" s="5" t="s">
        <v>450</v>
      </c>
      <c r="B28" s="63" t="s">
        <v>269</v>
      </c>
      <c r="C28" s="6">
        <v>44105</v>
      </c>
      <c r="D28" s="6">
        <v>44126</v>
      </c>
      <c r="E28" s="47" t="s">
        <v>313</v>
      </c>
      <c r="F28" s="66"/>
      <c r="G28" s="66"/>
      <c r="H28" s="5" t="s">
        <v>451</v>
      </c>
      <c r="I28" s="4" t="s">
        <v>39</v>
      </c>
      <c r="J28" s="5" t="s">
        <v>40</v>
      </c>
      <c r="K28" s="5" t="s">
        <v>11</v>
      </c>
      <c r="L28" s="48" t="s">
        <v>318</v>
      </c>
      <c r="M28" s="65" t="s">
        <v>29</v>
      </c>
      <c r="N28" s="49" t="s">
        <v>133</v>
      </c>
      <c r="O28" s="5"/>
      <c r="Q28" s="57"/>
      <c r="R28" s="57"/>
      <c r="S28" s="57"/>
      <c r="T28" s="57"/>
      <c r="U28" s="57"/>
      <c r="V28" s="57"/>
      <c r="W28" s="57"/>
      <c r="X28" s="57"/>
      <c r="Y28" s="57" t="s">
        <v>450</v>
      </c>
      <c r="Z28" s="57">
        <v>1</v>
      </c>
      <c r="AA28" s="57">
        <v>0</v>
      </c>
      <c r="AB28" s="57">
        <v>0</v>
      </c>
      <c r="AC28" s="57">
        <v>0</v>
      </c>
      <c r="AD28" s="57">
        <v>0</v>
      </c>
      <c r="AE28" s="57">
        <v>0</v>
      </c>
      <c r="AF28" s="57">
        <v>0</v>
      </c>
      <c r="AG28" s="61">
        <v>0</v>
      </c>
    </row>
    <row r="29" spans="1:33" s="50" customFormat="1" ht="61.2">
      <c r="A29" s="5" t="s">
        <v>452</v>
      </c>
      <c r="B29" s="63" t="s">
        <v>269</v>
      </c>
      <c r="C29" s="6">
        <v>44075</v>
      </c>
      <c r="D29" s="6">
        <v>44135</v>
      </c>
      <c r="E29" s="7" t="s">
        <v>313</v>
      </c>
      <c r="F29" s="66"/>
      <c r="G29" s="66"/>
      <c r="H29" s="5" t="s">
        <v>453</v>
      </c>
      <c r="I29" s="4" t="s">
        <v>39</v>
      </c>
      <c r="J29" s="5" t="s">
        <v>40</v>
      </c>
      <c r="K29" s="5" t="s">
        <v>11</v>
      </c>
      <c r="L29" s="48" t="s">
        <v>318</v>
      </c>
      <c r="M29" s="65" t="s">
        <v>29</v>
      </c>
      <c r="N29" s="49" t="s">
        <v>133</v>
      </c>
      <c r="O29" s="4"/>
      <c r="Q29" s="57"/>
      <c r="R29" s="57"/>
      <c r="S29" s="57"/>
      <c r="T29" s="57"/>
      <c r="U29" s="57"/>
      <c r="V29" s="57"/>
      <c r="W29" s="57"/>
      <c r="X29" s="57"/>
      <c r="Y29" s="57" t="s">
        <v>452</v>
      </c>
      <c r="Z29" s="57">
        <v>1</v>
      </c>
      <c r="AA29" s="57">
        <v>0</v>
      </c>
      <c r="AB29" s="57">
        <v>0</v>
      </c>
      <c r="AC29" s="57">
        <v>0</v>
      </c>
      <c r="AD29" s="57">
        <v>0</v>
      </c>
      <c r="AE29" s="57">
        <v>0</v>
      </c>
      <c r="AF29" s="57">
        <v>0</v>
      </c>
      <c r="AG29" s="61">
        <v>0</v>
      </c>
    </row>
    <row r="30" spans="1:33" s="50" customFormat="1" ht="61.2">
      <c r="A30" s="5" t="s">
        <v>454</v>
      </c>
      <c r="B30" s="63" t="s">
        <v>269</v>
      </c>
      <c r="C30" s="6">
        <v>44060</v>
      </c>
      <c r="D30" s="6">
        <v>44078</v>
      </c>
      <c r="E30" s="47" t="s">
        <v>313</v>
      </c>
      <c r="F30" s="64"/>
      <c r="G30" s="64"/>
      <c r="H30" s="5" t="s">
        <v>455</v>
      </c>
      <c r="I30" s="4" t="s">
        <v>39</v>
      </c>
      <c r="J30" s="5" t="s">
        <v>40</v>
      </c>
      <c r="K30" s="5" t="s">
        <v>11</v>
      </c>
      <c r="L30" s="48" t="s">
        <v>318</v>
      </c>
      <c r="M30" s="65" t="s">
        <v>29</v>
      </c>
      <c r="N30" s="49" t="s">
        <v>133</v>
      </c>
      <c r="O30" s="5"/>
      <c r="Q30" s="57"/>
      <c r="R30" s="57"/>
      <c r="S30" s="57"/>
      <c r="T30" s="57"/>
      <c r="U30" s="57"/>
      <c r="V30" s="57"/>
      <c r="W30" s="57"/>
      <c r="X30" s="57"/>
      <c r="Y30" s="57" t="s">
        <v>454</v>
      </c>
      <c r="Z30" s="57">
        <v>1</v>
      </c>
      <c r="AA30" s="57">
        <v>0</v>
      </c>
      <c r="AB30" s="57">
        <v>0</v>
      </c>
      <c r="AC30" s="57">
        <v>0</v>
      </c>
      <c r="AD30" s="57">
        <v>0</v>
      </c>
      <c r="AE30" s="57">
        <v>0</v>
      </c>
      <c r="AF30" s="57">
        <v>0</v>
      </c>
      <c r="AG30" s="61">
        <v>0</v>
      </c>
    </row>
    <row r="31" spans="1:33" s="50" customFormat="1" ht="51">
      <c r="A31" s="5" t="s">
        <v>417</v>
      </c>
      <c r="B31" s="63" t="s">
        <v>269</v>
      </c>
      <c r="C31" s="6">
        <v>44054</v>
      </c>
      <c r="D31" s="6">
        <v>44054</v>
      </c>
      <c r="E31" s="47" t="s">
        <v>317</v>
      </c>
      <c r="F31" s="64"/>
      <c r="G31" s="64"/>
      <c r="H31" s="5" t="s">
        <v>418</v>
      </c>
      <c r="I31" s="4" t="s">
        <v>39</v>
      </c>
      <c r="J31" s="5" t="s">
        <v>135</v>
      </c>
      <c r="K31" s="5" t="s">
        <v>160</v>
      </c>
      <c r="L31" s="48" t="s">
        <v>157</v>
      </c>
      <c r="M31" s="65" t="s">
        <v>29</v>
      </c>
      <c r="N31" s="49" t="s">
        <v>133</v>
      </c>
      <c r="O31" s="4"/>
      <c r="Q31" s="57"/>
      <c r="R31" s="57"/>
      <c r="S31" s="57"/>
      <c r="T31" s="57"/>
      <c r="U31" s="57"/>
      <c r="V31" s="57"/>
      <c r="W31" s="57"/>
      <c r="X31" s="57"/>
      <c r="Y31" s="57" t="s">
        <v>417</v>
      </c>
      <c r="Z31" s="57">
        <v>1</v>
      </c>
      <c r="AA31" s="57">
        <v>0</v>
      </c>
      <c r="AB31" s="57">
        <v>0</v>
      </c>
      <c r="AC31" s="57">
        <v>0</v>
      </c>
      <c r="AD31" s="57">
        <v>0</v>
      </c>
      <c r="AE31" s="57">
        <v>0</v>
      </c>
      <c r="AF31" s="57">
        <v>0</v>
      </c>
      <c r="AG31" s="61">
        <v>0</v>
      </c>
    </row>
    <row r="32" spans="1:33" s="50" customFormat="1" ht="51">
      <c r="A32" s="5" t="s">
        <v>404</v>
      </c>
      <c r="B32" s="63"/>
      <c r="C32" s="6">
        <v>44039</v>
      </c>
      <c r="D32" s="6">
        <v>44063</v>
      </c>
      <c r="E32" s="47"/>
      <c r="F32" s="66"/>
      <c r="G32" s="66"/>
      <c r="H32" s="5" t="s">
        <v>368</v>
      </c>
      <c r="I32" s="4" t="s">
        <v>39</v>
      </c>
      <c r="J32" s="5" t="s">
        <v>135</v>
      </c>
      <c r="K32" s="5" t="s">
        <v>357</v>
      </c>
      <c r="L32" s="48" t="s">
        <v>159</v>
      </c>
      <c r="M32" s="65" t="s">
        <v>29</v>
      </c>
      <c r="N32" s="49" t="s">
        <v>133</v>
      </c>
      <c r="O32" s="5"/>
      <c r="Q32" s="57"/>
      <c r="R32" s="57"/>
      <c r="S32" s="57"/>
      <c r="T32" s="57"/>
      <c r="U32" s="57"/>
      <c r="V32" s="57"/>
      <c r="W32" s="57"/>
      <c r="X32" s="57"/>
      <c r="Y32" s="57" t="s">
        <v>404</v>
      </c>
      <c r="Z32" s="57">
        <v>0</v>
      </c>
      <c r="AA32" s="57">
        <v>0</v>
      </c>
      <c r="AB32" s="57">
        <v>0</v>
      </c>
      <c r="AC32" s="57">
        <v>0</v>
      </c>
      <c r="AD32" s="57">
        <v>0</v>
      </c>
      <c r="AE32" s="57">
        <v>0</v>
      </c>
      <c r="AF32" s="57">
        <v>0</v>
      </c>
      <c r="AG32" s="61">
        <v>0</v>
      </c>
    </row>
    <row r="33" spans="1:33" s="50" customFormat="1" ht="51">
      <c r="A33" s="5" t="s">
        <v>435</v>
      </c>
      <c r="B33" s="63" t="s">
        <v>269</v>
      </c>
      <c r="C33" s="6">
        <v>44060</v>
      </c>
      <c r="D33" s="6">
        <v>44061</v>
      </c>
      <c r="E33" s="47" t="s">
        <v>270</v>
      </c>
      <c r="F33" s="66"/>
      <c r="G33" s="66"/>
      <c r="H33" s="5" t="s">
        <v>436</v>
      </c>
      <c r="I33" s="4" t="s">
        <v>39</v>
      </c>
      <c r="J33" s="5" t="s">
        <v>135</v>
      </c>
      <c r="K33" s="5" t="s">
        <v>437</v>
      </c>
      <c r="L33" s="48" t="s">
        <v>159</v>
      </c>
      <c r="M33" s="65" t="s">
        <v>29</v>
      </c>
      <c r="N33" s="49" t="s">
        <v>133</v>
      </c>
      <c r="O33" s="5"/>
      <c r="Q33" s="57"/>
      <c r="R33" s="57"/>
      <c r="S33" s="57"/>
      <c r="T33" s="57"/>
      <c r="U33" s="57"/>
      <c r="V33" s="57"/>
      <c r="W33" s="57"/>
      <c r="X33" s="57"/>
      <c r="Y33" s="57" t="s">
        <v>435</v>
      </c>
      <c r="Z33" s="57">
        <v>0</v>
      </c>
      <c r="AA33" s="57">
        <v>0</v>
      </c>
      <c r="AB33" s="57">
        <v>0</v>
      </c>
      <c r="AC33" s="57">
        <v>0</v>
      </c>
      <c r="AD33" s="57">
        <v>1</v>
      </c>
      <c r="AE33" s="57">
        <v>1</v>
      </c>
      <c r="AF33" s="57">
        <v>1</v>
      </c>
      <c r="AG33" s="61">
        <v>0</v>
      </c>
    </row>
    <row r="34" spans="1:33" s="50" customFormat="1" ht="61.2">
      <c r="A34" s="5" t="s">
        <v>136</v>
      </c>
      <c r="B34" s="63"/>
      <c r="C34" s="6">
        <v>43678</v>
      </c>
      <c r="D34" s="6">
        <v>44196</v>
      </c>
      <c r="E34" s="47"/>
      <c r="F34" s="66"/>
      <c r="G34" s="66"/>
      <c r="H34" s="5" t="s">
        <v>137</v>
      </c>
      <c r="I34" s="4" t="s">
        <v>39</v>
      </c>
      <c r="J34" s="5" t="s">
        <v>135</v>
      </c>
      <c r="K34" s="5" t="s">
        <v>146</v>
      </c>
      <c r="L34" s="48" t="s">
        <v>131</v>
      </c>
      <c r="M34" s="65" t="s">
        <v>29</v>
      </c>
      <c r="N34" s="49" t="s">
        <v>133</v>
      </c>
      <c r="O34" s="5"/>
      <c r="Q34" s="57"/>
      <c r="R34" s="57"/>
      <c r="S34" s="57"/>
      <c r="T34" s="57"/>
      <c r="U34" s="57"/>
      <c r="V34" s="57"/>
      <c r="W34" s="57"/>
      <c r="X34" s="57"/>
      <c r="Y34" s="57" t="s">
        <v>136</v>
      </c>
      <c r="Z34" s="57">
        <v>0</v>
      </c>
      <c r="AA34" s="57">
        <v>0</v>
      </c>
      <c r="AB34" s="57">
        <v>0</v>
      </c>
      <c r="AC34" s="57">
        <v>0</v>
      </c>
      <c r="AD34" s="57">
        <v>0</v>
      </c>
      <c r="AE34" s="57">
        <v>0</v>
      </c>
      <c r="AF34" s="57">
        <v>0</v>
      </c>
      <c r="AG34" s="61">
        <v>0</v>
      </c>
    </row>
    <row r="35" spans="1:33" s="50" customFormat="1" ht="61.2">
      <c r="A35" s="5" t="s">
        <v>314</v>
      </c>
      <c r="B35" s="63"/>
      <c r="C35" s="6">
        <v>43937</v>
      </c>
      <c r="D35" s="6">
        <v>44071</v>
      </c>
      <c r="E35" s="47"/>
      <c r="F35" s="64"/>
      <c r="G35" s="64"/>
      <c r="H35" s="5" t="s">
        <v>315</v>
      </c>
      <c r="I35" s="4" t="s">
        <v>39</v>
      </c>
      <c r="J35" s="5" t="s">
        <v>135</v>
      </c>
      <c r="K35" s="5" t="s">
        <v>316</v>
      </c>
      <c r="L35" s="48" t="s">
        <v>131</v>
      </c>
      <c r="M35" s="65" t="s">
        <v>29</v>
      </c>
      <c r="N35" s="49" t="s">
        <v>133</v>
      </c>
      <c r="O35" s="4"/>
      <c r="Q35" s="57"/>
      <c r="R35" s="57"/>
      <c r="S35" s="57"/>
      <c r="T35" s="57"/>
      <c r="U35" s="57"/>
      <c r="V35" s="57"/>
      <c r="W35" s="57"/>
      <c r="X35" s="57"/>
      <c r="Y35" s="57" t="s">
        <v>314</v>
      </c>
      <c r="Z35" s="57">
        <v>0</v>
      </c>
      <c r="AA35" s="57">
        <v>0</v>
      </c>
      <c r="AB35" s="57">
        <v>0</v>
      </c>
      <c r="AC35" s="57">
        <v>0</v>
      </c>
      <c r="AD35" s="57">
        <v>0</v>
      </c>
      <c r="AE35" s="57">
        <v>0</v>
      </c>
      <c r="AF35" s="57">
        <v>0</v>
      </c>
      <c r="AG35" s="61">
        <v>0</v>
      </c>
    </row>
    <row r="36" spans="1:33" s="50" customFormat="1" ht="61.2">
      <c r="A36" s="5" t="s">
        <v>387</v>
      </c>
      <c r="B36" s="63"/>
      <c r="C36" s="6">
        <v>44053</v>
      </c>
      <c r="D36" s="6">
        <v>44067</v>
      </c>
      <c r="E36" s="47"/>
      <c r="F36" s="64"/>
      <c r="G36" s="64"/>
      <c r="H36" s="5" t="s">
        <v>388</v>
      </c>
      <c r="I36" s="4" t="s">
        <v>39</v>
      </c>
      <c r="J36" s="5" t="s">
        <v>135</v>
      </c>
      <c r="K36" s="5" t="s">
        <v>389</v>
      </c>
      <c r="L36" s="48" t="s">
        <v>131</v>
      </c>
      <c r="M36" s="65" t="s">
        <v>29</v>
      </c>
      <c r="N36" s="49" t="s">
        <v>133</v>
      </c>
      <c r="O36" s="4"/>
      <c r="Q36" s="57"/>
      <c r="R36" s="57"/>
      <c r="S36" s="57"/>
      <c r="T36" s="57"/>
      <c r="U36" s="57"/>
      <c r="V36" s="57"/>
      <c r="W36" s="57"/>
      <c r="X36" s="57"/>
      <c r="Y36" s="57" t="s">
        <v>387</v>
      </c>
      <c r="Z36" s="57">
        <v>0</v>
      </c>
      <c r="AA36" s="57">
        <v>0</v>
      </c>
      <c r="AB36" s="57">
        <v>0</v>
      </c>
      <c r="AC36" s="57">
        <v>0</v>
      </c>
      <c r="AD36" s="57">
        <v>0</v>
      </c>
      <c r="AE36" s="57">
        <v>0</v>
      </c>
      <c r="AF36" s="57">
        <v>0</v>
      </c>
      <c r="AG36" s="61">
        <v>0</v>
      </c>
    </row>
    <row r="37" spans="1:33" s="50" customFormat="1" ht="51">
      <c r="A37" s="5" t="s">
        <v>410</v>
      </c>
      <c r="B37" s="63"/>
      <c r="C37" s="6">
        <v>44046</v>
      </c>
      <c r="D37" s="6">
        <v>44064</v>
      </c>
      <c r="E37" s="47"/>
      <c r="F37" s="66"/>
      <c r="G37" s="66"/>
      <c r="H37" s="5" t="s">
        <v>411</v>
      </c>
      <c r="I37" s="4" t="s">
        <v>39</v>
      </c>
      <c r="J37" s="5" t="s">
        <v>210</v>
      </c>
      <c r="K37" s="5" t="s">
        <v>412</v>
      </c>
      <c r="L37" s="48" t="s">
        <v>159</v>
      </c>
      <c r="M37" s="65" t="s">
        <v>29</v>
      </c>
      <c r="N37" s="49" t="s">
        <v>133</v>
      </c>
      <c r="O37" s="4"/>
      <c r="Q37" s="57"/>
      <c r="R37" s="57"/>
      <c r="S37" s="57"/>
      <c r="T37" s="57"/>
      <c r="U37" s="57"/>
      <c r="V37" s="57"/>
      <c r="W37" s="57"/>
      <c r="X37" s="57"/>
      <c r="Y37" s="57" t="s">
        <v>410</v>
      </c>
      <c r="Z37" s="57">
        <v>0</v>
      </c>
      <c r="AA37" s="57">
        <v>0</v>
      </c>
      <c r="AB37" s="57">
        <v>0</v>
      </c>
      <c r="AC37" s="57">
        <v>0</v>
      </c>
      <c r="AD37" s="57">
        <v>0</v>
      </c>
      <c r="AE37" s="57">
        <v>0</v>
      </c>
      <c r="AF37" s="57">
        <v>0</v>
      </c>
      <c r="AG37" s="61">
        <v>0</v>
      </c>
    </row>
    <row r="38" spans="1:33" s="50" customFormat="1" ht="51">
      <c r="A38" s="5" t="s">
        <v>254</v>
      </c>
      <c r="B38" s="63"/>
      <c r="C38" s="6">
        <v>44067</v>
      </c>
      <c r="D38" s="6">
        <v>44072</v>
      </c>
      <c r="E38" s="47"/>
      <c r="F38" s="66"/>
      <c r="G38" s="66"/>
      <c r="H38" s="5" t="s">
        <v>255</v>
      </c>
      <c r="I38" s="4" t="s">
        <v>39</v>
      </c>
      <c r="J38" s="5" t="s">
        <v>210</v>
      </c>
      <c r="K38" s="5" t="s">
        <v>263</v>
      </c>
      <c r="L38" s="48" t="s">
        <v>157</v>
      </c>
      <c r="M38" s="65" t="s">
        <v>29</v>
      </c>
      <c r="N38" s="49" t="s">
        <v>133</v>
      </c>
      <c r="O38" s="4"/>
      <c r="Q38" s="57"/>
      <c r="R38" s="57"/>
      <c r="S38" s="57"/>
      <c r="T38" s="57"/>
      <c r="U38" s="57"/>
      <c r="V38" s="57"/>
      <c r="W38" s="57"/>
      <c r="X38" s="57"/>
      <c r="Y38" s="57" t="s">
        <v>254</v>
      </c>
      <c r="Z38" s="57">
        <v>0</v>
      </c>
      <c r="AA38" s="57">
        <v>0</v>
      </c>
      <c r="AB38" s="57">
        <v>0</v>
      </c>
      <c r="AC38" s="57">
        <v>0</v>
      </c>
      <c r="AD38" s="57">
        <v>0</v>
      </c>
      <c r="AE38" s="57">
        <v>0</v>
      </c>
      <c r="AF38" s="57">
        <v>0</v>
      </c>
      <c r="AG38" s="61">
        <v>0</v>
      </c>
    </row>
    <row r="39" spans="1:33" s="50" customFormat="1" ht="51">
      <c r="A39" s="5" t="s">
        <v>460</v>
      </c>
      <c r="B39" s="63" t="s">
        <v>269</v>
      </c>
      <c r="C39" s="6">
        <v>44060</v>
      </c>
      <c r="D39" s="6">
        <v>44070</v>
      </c>
      <c r="E39" s="47" t="s">
        <v>313</v>
      </c>
      <c r="F39" s="66"/>
      <c r="G39" s="66"/>
      <c r="H39" s="5" t="s">
        <v>461</v>
      </c>
      <c r="I39" s="4" t="s">
        <v>139</v>
      </c>
      <c r="J39" s="5" t="s">
        <v>140</v>
      </c>
      <c r="K39" s="5" t="s">
        <v>462</v>
      </c>
      <c r="L39" s="48" t="s">
        <v>159</v>
      </c>
      <c r="M39" s="65" t="s">
        <v>29</v>
      </c>
      <c r="N39" s="49" t="s">
        <v>133</v>
      </c>
      <c r="O39" s="5"/>
      <c r="Q39" s="57"/>
      <c r="R39" s="57"/>
      <c r="S39" s="57"/>
      <c r="T39" s="57"/>
      <c r="U39" s="57"/>
      <c r="V39" s="57"/>
      <c r="W39" s="57"/>
      <c r="X39" s="57"/>
      <c r="Y39" s="57" t="s">
        <v>460</v>
      </c>
      <c r="Z39" s="57">
        <v>1</v>
      </c>
      <c r="AA39" s="57">
        <v>0</v>
      </c>
      <c r="AB39" s="57">
        <v>0</v>
      </c>
      <c r="AC39" s="57">
        <v>0</v>
      </c>
      <c r="AD39" s="57">
        <v>0</v>
      </c>
      <c r="AE39" s="57">
        <v>0</v>
      </c>
      <c r="AF39" s="57">
        <v>0</v>
      </c>
      <c r="AG39" s="61">
        <v>0</v>
      </c>
    </row>
    <row r="40" spans="1:33" s="50" customFormat="1" ht="51">
      <c r="A40" s="5" t="s">
        <v>438</v>
      </c>
      <c r="B40" s="63" t="s">
        <v>269</v>
      </c>
      <c r="C40" s="6">
        <v>44046</v>
      </c>
      <c r="D40" s="6">
        <v>44060</v>
      </c>
      <c r="E40" s="47" t="s">
        <v>270</v>
      </c>
      <c r="F40" s="64" t="s">
        <v>470</v>
      </c>
      <c r="G40" s="64" t="s">
        <v>419</v>
      </c>
      <c r="H40" s="5" t="s">
        <v>439</v>
      </c>
      <c r="I40" s="4" t="s">
        <v>139</v>
      </c>
      <c r="J40" s="5" t="s">
        <v>140</v>
      </c>
      <c r="K40" s="5" t="s">
        <v>440</v>
      </c>
      <c r="L40" s="48" t="s">
        <v>159</v>
      </c>
      <c r="M40" s="65" t="s">
        <v>29</v>
      </c>
      <c r="N40" s="49" t="s">
        <v>133</v>
      </c>
      <c r="O40" s="5"/>
      <c r="Q40" s="57"/>
      <c r="R40" s="57"/>
      <c r="S40" s="57"/>
      <c r="T40" s="57"/>
      <c r="U40" s="57"/>
      <c r="V40" s="57"/>
      <c r="W40" s="57"/>
      <c r="X40" s="57"/>
      <c r="Y40" s="57" t="s">
        <v>438</v>
      </c>
      <c r="Z40" s="57">
        <v>0</v>
      </c>
      <c r="AA40" s="57">
        <v>0</v>
      </c>
      <c r="AB40" s="57">
        <v>1</v>
      </c>
      <c r="AC40" s="57">
        <v>0</v>
      </c>
      <c r="AD40" s="57">
        <v>1</v>
      </c>
      <c r="AE40" s="57">
        <v>1</v>
      </c>
      <c r="AF40" s="57">
        <v>1</v>
      </c>
      <c r="AG40" s="61">
        <v>0</v>
      </c>
    </row>
    <row r="41" spans="1:33" s="50" customFormat="1" ht="51">
      <c r="A41" s="5" t="s">
        <v>236</v>
      </c>
      <c r="B41" s="63"/>
      <c r="C41" s="6">
        <v>44081</v>
      </c>
      <c r="D41" s="6">
        <v>44129</v>
      </c>
      <c r="E41" s="47"/>
      <c r="F41" s="66"/>
      <c r="G41" s="66"/>
      <c r="H41" s="5" t="s">
        <v>237</v>
      </c>
      <c r="I41" s="4" t="s">
        <v>139</v>
      </c>
      <c r="J41" s="5" t="s">
        <v>140</v>
      </c>
      <c r="K41" s="5" t="s">
        <v>158</v>
      </c>
      <c r="L41" s="48" t="s">
        <v>159</v>
      </c>
      <c r="M41" s="65" t="s">
        <v>29</v>
      </c>
      <c r="N41" s="49" t="s">
        <v>133</v>
      </c>
      <c r="O41" s="4"/>
      <c r="Q41" s="57"/>
      <c r="R41" s="57"/>
      <c r="S41" s="57"/>
      <c r="T41" s="57"/>
      <c r="U41" s="57"/>
      <c r="V41" s="57"/>
      <c r="W41" s="57"/>
      <c r="X41" s="57"/>
      <c r="Y41" s="57" t="s">
        <v>236</v>
      </c>
      <c r="Z41" s="57">
        <v>0</v>
      </c>
      <c r="AA41" s="57">
        <v>0</v>
      </c>
      <c r="AB41" s="57">
        <v>0</v>
      </c>
      <c r="AC41" s="57">
        <v>0</v>
      </c>
      <c r="AD41" s="57">
        <v>0</v>
      </c>
      <c r="AE41" s="57">
        <v>0</v>
      </c>
      <c r="AF41" s="57">
        <v>0</v>
      </c>
      <c r="AG41" s="61">
        <v>0</v>
      </c>
    </row>
    <row r="42" spans="1:33" s="50" customFormat="1" ht="61.2">
      <c r="A42" s="5" t="s">
        <v>244</v>
      </c>
      <c r="B42" s="63"/>
      <c r="C42" s="6">
        <v>44081</v>
      </c>
      <c r="D42" s="6">
        <v>44085</v>
      </c>
      <c r="E42" s="47"/>
      <c r="F42" s="64"/>
      <c r="G42" s="64"/>
      <c r="H42" s="5" t="s">
        <v>256</v>
      </c>
      <c r="I42" s="4" t="s">
        <v>139</v>
      </c>
      <c r="J42" s="5" t="s">
        <v>140</v>
      </c>
      <c r="K42" s="5" t="s">
        <v>11</v>
      </c>
      <c r="L42" s="48" t="s">
        <v>243</v>
      </c>
      <c r="M42" s="65" t="s">
        <v>29</v>
      </c>
      <c r="N42" s="49" t="s">
        <v>133</v>
      </c>
      <c r="O42" s="4"/>
      <c r="Q42" s="57"/>
      <c r="R42" s="57"/>
      <c r="S42" s="57"/>
      <c r="T42" s="57"/>
      <c r="U42" s="57"/>
      <c r="V42" s="57"/>
      <c r="W42" s="57"/>
      <c r="X42" s="57"/>
      <c r="Y42" s="57" t="s">
        <v>244</v>
      </c>
      <c r="Z42" s="57">
        <v>0</v>
      </c>
      <c r="AA42" s="57">
        <v>0</v>
      </c>
      <c r="AB42" s="57">
        <v>0</v>
      </c>
      <c r="AC42" s="57">
        <v>0</v>
      </c>
      <c r="AD42" s="57">
        <v>0</v>
      </c>
      <c r="AE42" s="57">
        <v>0</v>
      </c>
      <c r="AF42" s="57">
        <v>0</v>
      </c>
      <c r="AG42" s="61">
        <v>0</v>
      </c>
    </row>
    <row r="43" spans="1:33" s="50" customFormat="1" ht="61.2">
      <c r="A43" s="5" t="s">
        <v>350</v>
      </c>
      <c r="B43" s="63" t="s">
        <v>269</v>
      </c>
      <c r="C43" s="6">
        <v>44092</v>
      </c>
      <c r="D43" s="6">
        <v>44113</v>
      </c>
      <c r="E43" s="47" t="s">
        <v>270</v>
      </c>
      <c r="F43" s="66" t="s">
        <v>413</v>
      </c>
      <c r="G43" s="66" t="s">
        <v>456</v>
      </c>
      <c r="H43" s="5" t="s">
        <v>351</v>
      </c>
      <c r="I43" s="4" t="s">
        <v>139</v>
      </c>
      <c r="J43" s="5" t="s">
        <v>140</v>
      </c>
      <c r="K43" s="5" t="s">
        <v>352</v>
      </c>
      <c r="L43" s="48" t="s">
        <v>131</v>
      </c>
      <c r="M43" s="65" t="s">
        <v>29</v>
      </c>
      <c r="N43" s="49" t="s">
        <v>133</v>
      </c>
      <c r="O43" s="5"/>
      <c r="Q43" s="57"/>
      <c r="R43" s="57"/>
      <c r="S43" s="57"/>
      <c r="T43" s="57"/>
      <c r="U43" s="57"/>
      <c r="V43" s="57"/>
      <c r="W43" s="57"/>
      <c r="X43" s="57"/>
      <c r="Y43" s="57" t="s">
        <v>350</v>
      </c>
      <c r="Z43" s="57">
        <v>0</v>
      </c>
      <c r="AA43" s="57">
        <v>1</v>
      </c>
      <c r="AB43" s="57">
        <v>1</v>
      </c>
      <c r="AC43" s="57">
        <v>0</v>
      </c>
      <c r="AD43" s="57">
        <v>0</v>
      </c>
      <c r="AE43" s="57">
        <v>0</v>
      </c>
      <c r="AF43" s="57">
        <v>0</v>
      </c>
      <c r="AG43" s="61">
        <v>0</v>
      </c>
    </row>
    <row r="44" spans="1:33" s="50" customFormat="1" ht="51">
      <c r="A44" s="5" t="s">
        <v>358</v>
      </c>
      <c r="B44" s="63"/>
      <c r="C44" s="6">
        <v>43983</v>
      </c>
      <c r="D44" s="6">
        <v>44155</v>
      </c>
      <c r="E44" s="47"/>
      <c r="F44" s="66"/>
      <c r="G44" s="66"/>
      <c r="H44" s="5" t="s">
        <v>359</v>
      </c>
      <c r="I44" s="4" t="s">
        <v>139</v>
      </c>
      <c r="J44" s="5" t="s">
        <v>140</v>
      </c>
      <c r="K44" s="5" t="s">
        <v>349</v>
      </c>
      <c r="L44" s="48" t="s">
        <v>159</v>
      </c>
      <c r="M44" s="65" t="s">
        <v>29</v>
      </c>
      <c r="N44" s="49" t="s">
        <v>133</v>
      </c>
      <c r="O44" s="5"/>
      <c r="Q44" s="57"/>
      <c r="R44" s="57"/>
      <c r="S44" s="57"/>
      <c r="T44" s="57"/>
      <c r="U44" s="57"/>
      <c r="V44" s="57"/>
      <c r="W44" s="57"/>
      <c r="X44" s="57"/>
      <c r="Y44" s="57" t="s">
        <v>358</v>
      </c>
      <c r="Z44" s="57">
        <v>0</v>
      </c>
      <c r="AA44" s="57">
        <v>0</v>
      </c>
      <c r="AB44" s="57">
        <v>0</v>
      </c>
      <c r="AC44" s="57">
        <v>0</v>
      </c>
      <c r="AD44" s="57">
        <v>0</v>
      </c>
      <c r="AE44" s="57">
        <v>0</v>
      </c>
      <c r="AF44" s="57">
        <v>0</v>
      </c>
      <c r="AG44" s="61">
        <v>0</v>
      </c>
    </row>
    <row r="45" spans="1:33" s="50" customFormat="1" ht="61.2">
      <c r="A45" s="5" t="s">
        <v>245</v>
      </c>
      <c r="B45" s="63" t="s">
        <v>269</v>
      </c>
      <c r="C45" s="6">
        <v>44041</v>
      </c>
      <c r="D45" s="6">
        <v>44069</v>
      </c>
      <c r="E45" s="47" t="s">
        <v>270</v>
      </c>
      <c r="F45" s="66" t="s">
        <v>457</v>
      </c>
      <c r="G45" s="66" t="s">
        <v>458</v>
      </c>
      <c r="H45" s="5" t="s">
        <v>257</v>
      </c>
      <c r="I45" s="4" t="s">
        <v>139</v>
      </c>
      <c r="J45" s="5" t="s">
        <v>140</v>
      </c>
      <c r="K45" s="5" t="s">
        <v>11</v>
      </c>
      <c r="L45" s="48" t="s">
        <v>243</v>
      </c>
      <c r="M45" s="65" t="s">
        <v>29</v>
      </c>
      <c r="N45" s="49" t="s">
        <v>133</v>
      </c>
      <c r="O45" s="5"/>
      <c r="Q45" s="57"/>
      <c r="R45" s="57"/>
      <c r="S45" s="57"/>
      <c r="T45" s="57"/>
      <c r="U45" s="57"/>
      <c r="V45" s="57"/>
      <c r="W45" s="57"/>
      <c r="X45" s="57"/>
      <c r="Y45" s="57" t="s">
        <v>245</v>
      </c>
      <c r="Z45" s="57">
        <v>0</v>
      </c>
      <c r="AA45" s="57">
        <v>0</v>
      </c>
      <c r="AB45" s="57">
        <v>1</v>
      </c>
      <c r="AC45" s="57">
        <v>0</v>
      </c>
      <c r="AD45" s="57">
        <v>0</v>
      </c>
      <c r="AE45" s="57">
        <v>0</v>
      </c>
      <c r="AF45" s="57">
        <v>0</v>
      </c>
      <c r="AG45" s="61">
        <v>0</v>
      </c>
    </row>
    <row r="46" spans="1:33" s="50" customFormat="1" ht="61.2">
      <c r="A46" s="5" t="s">
        <v>246</v>
      </c>
      <c r="B46" s="63"/>
      <c r="C46" s="6">
        <v>44067</v>
      </c>
      <c r="D46" s="6">
        <v>44079</v>
      </c>
      <c r="E46" s="7"/>
      <c r="F46" s="66"/>
      <c r="G46" s="66"/>
      <c r="H46" s="5" t="s">
        <v>258</v>
      </c>
      <c r="I46" s="4" t="s">
        <v>139</v>
      </c>
      <c r="J46" s="5" t="s">
        <v>140</v>
      </c>
      <c r="K46" s="5" t="s">
        <v>11</v>
      </c>
      <c r="L46" s="48" t="s">
        <v>243</v>
      </c>
      <c r="M46" s="65" t="s">
        <v>29</v>
      </c>
      <c r="N46" s="49" t="s">
        <v>133</v>
      </c>
      <c r="O46" s="4"/>
      <c r="Q46" s="57"/>
      <c r="R46" s="57"/>
      <c r="S46" s="57"/>
      <c r="T46" s="57"/>
      <c r="U46" s="57"/>
      <c r="V46" s="57"/>
      <c r="W46" s="57"/>
      <c r="X46" s="57"/>
      <c r="Y46" s="57" t="s">
        <v>246</v>
      </c>
      <c r="Z46" s="57">
        <v>0</v>
      </c>
      <c r="AA46" s="57">
        <v>0</v>
      </c>
      <c r="AB46" s="57">
        <v>0</v>
      </c>
      <c r="AC46" s="57">
        <v>0</v>
      </c>
      <c r="AD46" s="57">
        <v>0</v>
      </c>
      <c r="AE46" s="57">
        <v>0</v>
      </c>
      <c r="AF46" s="57">
        <v>0</v>
      </c>
      <c r="AG46" s="61">
        <v>0</v>
      </c>
    </row>
    <row r="47" spans="1:33" s="50" customFormat="1" ht="61.2">
      <c r="A47" s="5" t="s">
        <v>247</v>
      </c>
      <c r="B47" s="63"/>
      <c r="C47" s="6">
        <v>44081</v>
      </c>
      <c r="D47" s="6">
        <v>44093</v>
      </c>
      <c r="E47" s="47"/>
      <c r="F47" s="66"/>
      <c r="G47" s="66"/>
      <c r="H47" s="5" t="s">
        <v>259</v>
      </c>
      <c r="I47" s="4" t="s">
        <v>139</v>
      </c>
      <c r="J47" s="5" t="s">
        <v>140</v>
      </c>
      <c r="K47" s="5" t="s">
        <v>240</v>
      </c>
      <c r="L47" s="48" t="s">
        <v>243</v>
      </c>
      <c r="M47" s="65" t="s">
        <v>29</v>
      </c>
      <c r="N47" s="49" t="s">
        <v>133</v>
      </c>
      <c r="O47" s="4"/>
      <c r="Q47" s="57"/>
      <c r="R47" s="57"/>
      <c r="S47" s="57"/>
      <c r="T47" s="57"/>
      <c r="U47" s="57"/>
      <c r="V47" s="57"/>
      <c r="W47" s="57"/>
      <c r="X47" s="57"/>
      <c r="Y47" s="57" t="s">
        <v>247</v>
      </c>
      <c r="Z47" s="57">
        <v>0</v>
      </c>
      <c r="AA47" s="57">
        <v>0</v>
      </c>
      <c r="AB47" s="57">
        <v>0</v>
      </c>
      <c r="AC47" s="57">
        <v>0</v>
      </c>
      <c r="AD47" s="57">
        <v>0</v>
      </c>
      <c r="AE47" s="57">
        <v>0</v>
      </c>
      <c r="AF47" s="57">
        <v>0</v>
      </c>
      <c r="AG47" s="61">
        <v>0</v>
      </c>
    </row>
    <row r="48" spans="1:33" s="50" customFormat="1" ht="40.799999999999997">
      <c r="A48" s="5" t="s">
        <v>364</v>
      </c>
      <c r="B48" s="63" t="s">
        <v>269</v>
      </c>
      <c r="C48" s="6">
        <v>44008</v>
      </c>
      <c r="D48" s="6">
        <v>44053</v>
      </c>
      <c r="E48" s="47" t="s">
        <v>317</v>
      </c>
      <c r="F48" s="66"/>
      <c r="G48" s="66"/>
      <c r="H48" s="5" t="s">
        <v>365</v>
      </c>
      <c r="I48" s="4" t="s">
        <v>139</v>
      </c>
      <c r="J48" s="5" t="s">
        <v>140</v>
      </c>
      <c r="K48" s="5" t="s">
        <v>366</v>
      </c>
      <c r="L48" s="48" t="s">
        <v>374</v>
      </c>
      <c r="M48" s="65" t="s">
        <v>29</v>
      </c>
      <c r="N48" s="49" t="s">
        <v>133</v>
      </c>
      <c r="O48" s="4" t="s">
        <v>367</v>
      </c>
      <c r="Q48" s="57"/>
      <c r="R48" s="57"/>
      <c r="S48" s="57"/>
      <c r="T48" s="57"/>
      <c r="U48" s="57"/>
      <c r="V48" s="57"/>
      <c r="W48" s="57"/>
      <c r="X48" s="57"/>
      <c r="Y48" s="57" t="s">
        <v>364</v>
      </c>
      <c r="Z48" s="57">
        <v>1</v>
      </c>
      <c r="AA48" s="57">
        <v>0</v>
      </c>
      <c r="AB48" s="57">
        <v>0</v>
      </c>
      <c r="AC48" s="57">
        <v>0</v>
      </c>
      <c r="AD48" s="57">
        <v>0</v>
      </c>
      <c r="AE48" s="57">
        <v>0</v>
      </c>
      <c r="AF48" s="57">
        <v>0</v>
      </c>
      <c r="AG48" s="61">
        <v>0</v>
      </c>
    </row>
    <row r="49" spans="1:33" s="50" customFormat="1" ht="51">
      <c r="A49" s="5" t="s">
        <v>332</v>
      </c>
      <c r="B49" s="63"/>
      <c r="C49" s="6">
        <v>44082</v>
      </c>
      <c r="D49" s="6">
        <v>44085</v>
      </c>
      <c r="E49" s="47"/>
      <c r="F49" s="66"/>
      <c r="G49" s="66"/>
      <c r="H49" s="5" t="s">
        <v>333</v>
      </c>
      <c r="I49" s="4" t="s">
        <v>139</v>
      </c>
      <c r="J49" s="5" t="s">
        <v>140</v>
      </c>
      <c r="K49" s="5" t="s">
        <v>160</v>
      </c>
      <c r="L49" s="48" t="s">
        <v>157</v>
      </c>
      <c r="M49" s="65" t="s">
        <v>29</v>
      </c>
      <c r="N49" s="49" t="s">
        <v>133</v>
      </c>
      <c r="O49" s="4"/>
      <c r="Q49" s="57"/>
      <c r="R49" s="57"/>
      <c r="S49" s="57"/>
      <c r="T49" s="57"/>
      <c r="U49" s="57"/>
      <c r="V49" s="57"/>
      <c r="W49" s="57"/>
      <c r="X49" s="57"/>
      <c r="Y49" s="57" t="s">
        <v>332</v>
      </c>
      <c r="Z49" s="57">
        <v>0</v>
      </c>
      <c r="AA49" s="57">
        <v>0</v>
      </c>
      <c r="AB49" s="57">
        <v>0</v>
      </c>
      <c r="AC49" s="57">
        <v>0</v>
      </c>
      <c r="AD49" s="57">
        <v>0</v>
      </c>
      <c r="AE49" s="57">
        <v>0</v>
      </c>
      <c r="AF49" s="57">
        <v>0</v>
      </c>
      <c r="AG49" s="61">
        <v>0</v>
      </c>
    </row>
    <row r="50" spans="1:33" s="50" customFormat="1" ht="51">
      <c r="A50" s="5" t="s">
        <v>390</v>
      </c>
      <c r="B50" s="63"/>
      <c r="C50" s="6">
        <v>44082</v>
      </c>
      <c r="D50" s="6">
        <v>44085</v>
      </c>
      <c r="E50" s="7"/>
      <c r="F50" s="66"/>
      <c r="G50" s="66"/>
      <c r="H50" s="5" t="s">
        <v>333</v>
      </c>
      <c r="I50" s="4" t="s">
        <v>139</v>
      </c>
      <c r="J50" s="5" t="s">
        <v>140</v>
      </c>
      <c r="K50" s="5" t="s">
        <v>391</v>
      </c>
      <c r="L50" s="48" t="s">
        <v>157</v>
      </c>
      <c r="M50" s="65" t="s">
        <v>29</v>
      </c>
      <c r="N50" s="49" t="s">
        <v>133</v>
      </c>
      <c r="O50" s="5"/>
      <c r="Q50" s="57"/>
      <c r="R50" s="57"/>
      <c r="S50" s="57"/>
      <c r="T50" s="57"/>
      <c r="U50" s="57"/>
      <c r="V50" s="57"/>
      <c r="W50" s="57"/>
      <c r="X50" s="57"/>
      <c r="Y50" s="57" t="s">
        <v>390</v>
      </c>
      <c r="Z50" s="57">
        <v>0</v>
      </c>
      <c r="AA50" s="57">
        <v>0</v>
      </c>
      <c r="AB50" s="57">
        <v>0</v>
      </c>
      <c r="AC50" s="57">
        <v>0</v>
      </c>
      <c r="AD50" s="57">
        <v>0</v>
      </c>
      <c r="AE50" s="57">
        <v>0</v>
      </c>
      <c r="AF50" s="57">
        <v>0</v>
      </c>
      <c r="AG50" s="61">
        <v>0</v>
      </c>
    </row>
    <row r="51" spans="1:33" s="50" customFormat="1" ht="51">
      <c r="A51" s="5" t="s">
        <v>441</v>
      </c>
      <c r="B51" s="63"/>
      <c r="C51" s="6">
        <v>44054</v>
      </c>
      <c r="D51" s="6">
        <v>44057</v>
      </c>
      <c r="E51" s="47"/>
      <c r="F51" s="64"/>
      <c r="G51" s="64"/>
      <c r="H51" s="5" t="s">
        <v>442</v>
      </c>
      <c r="I51" s="4" t="s">
        <v>139</v>
      </c>
      <c r="J51" s="5" t="s">
        <v>141</v>
      </c>
      <c r="K51" s="5" t="s">
        <v>443</v>
      </c>
      <c r="L51" s="48" t="s">
        <v>166</v>
      </c>
      <c r="M51" s="65" t="s">
        <v>29</v>
      </c>
      <c r="N51" s="49" t="s">
        <v>133</v>
      </c>
      <c r="O51" s="4"/>
      <c r="Q51" s="57"/>
      <c r="R51" s="57"/>
      <c r="S51" s="57"/>
      <c r="T51" s="57"/>
      <c r="U51" s="57"/>
      <c r="V51" s="57"/>
      <c r="W51" s="57"/>
      <c r="X51" s="57"/>
      <c r="Y51" s="57" t="s">
        <v>441</v>
      </c>
      <c r="Z51" s="57">
        <v>0</v>
      </c>
      <c r="AA51" s="57">
        <v>0</v>
      </c>
      <c r="AB51" s="57">
        <v>0</v>
      </c>
      <c r="AC51" s="57">
        <v>0</v>
      </c>
      <c r="AD51" s="57">
        <v>0</v>
      </c>
      <c r="AE51" s="57">
        <v>0</v>
      </c>
      <c r="AF51" s="57">
        <v>0</v>
      </c>
      <c r="AG51" s="61">
        <v>0</v>
      </c>
    </row>
    <row r="52" spans="1:33" s="50" customFormat="1" ht="51">
      <c r="A52" s="5" t="s">
        <v>471</v>
      </c>
      <c r="B52" s="63" t="s">
        <v>269</v>
      </c>
      <c r="C52" s="6">
        <v>44061</v>
      </c>
      <c r="D52" s="6">
        <v>44062</v>
      </c>
      <c r="E52" s="47" t="s">
        <v>313</v>
      </c>
      <c r="F52" s="66"/>
      <c r="G52" s="66"/>
      <c r="H52" s="5" t="s">
        <v>472</v>
      </c>
      <c r="I52" s="4" t="s">
        <v>139</v>
      </c>
      <c r="J52" s="5" t="s">
        <v>141</v>
      </c>
      <c r="K52" s="5" t="s">
        <v>473</v>
      </c>
      <c r="L52" s="48" t="s">
        <v>159</v>
      </c>
      <c r="M52" s="65" t="s">
        <v>29</v>
      </c>
      <c r="N52" s="49" t="s">
        <v>133</v>
      </c>
      <c r="O52" s="4"/>
      <c r="Q52" s="57"/>
      <c r="R52" s="57"/>
      <c r="S52" s="57"/>
      <c r="T52" s="57"/>
      <c r="U52" s="57"/>
      <c r="V52" s="57"/>
      <c r="W52" s="57"/>
      <c r="X52" s="57"/>
      <c r="Y52" s="57" t="s">
        <v>471</v>
      </c>
      <c r="Z52" s="57">
        <v>1</v>
      </c>
      <c r="AA52" s="57">
        <v>0</v>
      </c>
      <c r="AB52" s="57">
        <v>0</v>
      </c>
      <c r="AC52" s="57">
        <v>0</v>
      </c>
      <c r="AD52" s="57">
        <v>0</v>
      </c>
      <c r="AE52" s="57">
        <v>0</v>
      </c>
      <c r="AF52" s="57">
        <v>0</v>
      </c>
      <c r="AG52" s="61">
        <v>0</v>
      </c>
    </row>
    <row r="53" spans="1:33" s="50" customFormat="1" ht="51">
      <c r="A53" s="5" t="s">
        <v>474</v>
      </c>
      <c r="B53" s="63" t="s">
        <v>269</v>
      </c>
      <c r="C53" s="6">
        <v>44068</v>
      </c>
      <c r="D53" s="6">
        <v>44069</v>
      </c>
      <c r="E53" s="7" t="s">
        <v>313</v>
      </c>
      <c r="F53" s="66"/>
      <c r="G53" s="66"/>
      <c r="H53" s="5" t="s">
        <v>475</v>
      </c>
      <c r="I53" s="4" t="s">
        <v>139</v>
      </c>
      <c r="J53" s="5" t="s">
        <v>141</v>
      </c>
      <c r="K53" s="5" t="s">
        <v>473</v>
      </c>
      <c r="L53" s="48" t="s">
        <v>159</v>
      </c>
      <c r="M53" s="65" t="s">
        <v>29</v>
      </c>
      <c r="N53" s="49" t="s">
        <v>133</v>
      </c>
      <c r="O53" s="4"/>
      <c r="Q53" s="57"/>
      <c r="R53" s="57"/>
      <c r="S53" s="57"/>
      <c r="T53" s="57"/>
      <c r="U53" s="57"/>
      <c r="V53" s="57"/>
      <c r="W53" s="57"/>
      <c r="X53" s="57"/>
      <c r="Y53" s="57" t="s">
        <v>474</v>
      </c>
      <c r="Z53" s="57">
        <v>1</v>
      </c>
      <c r="AA53" s="57">
        <v>0</v>
      </c>
      <c r="AB53" s="57">
        <v>0</v>
      </c>
      <c r="AC53" s="57">
        <v>0</v>
      </c>
      <c r="AD53" s="57">
        <v>0</v>
      </c>
      <c r="AE53" s="57">
        <v>0</v>
      </c>
      <c r="AF53" s="57">
        <v>0</v>
      </c>
      <c r="AG53" s="61">
        <v>0</v>
      </c>
    </row>
    <row r="54" spans="1:33" s="50" customFormat="1" ht="51">
      <c r="A54" s="5" t="s">
        <v>377</v>
      </c>
      <c r="B54" s="63"/>
      <c r="C54" s="6">
        <v>44096</v>
      </c>
      <c r="D54" s="6">
        <v>44098</v>
      </c>
      <c r="E54" s="47"/>
      <c r="F54" s="66"/>
      <c r="G54" s="66"/>
      <c r="H54" s="5" t="s">
        <v>378</v>
      </c>
      <c r="I54" s="4" t="s">
        <v>139</v>
      </c>
      <c r="J54" s="5" t="s">
        <v>141</v>
      </c>
      <c r="K54" s="5" t="s">
        <v>379</v>
      </c>
      <c r="L54" s="48" t="s">
        <v>159</v>
      </c>
      <c r="M54" s="65" t="s">
        <v>29</v>
      </c>
      <c r="N54" s="49" t="s">
        <v>133</v>
      </c>
      <c r="O54" s="4"/>
      <c r="Q54" s="57"/>
      <c r="R54" s="57"/>
      <c r="S54" s="57"/>
      <c r="T54" s="57"/>
      <c r="U54" s="57"/>
      <c r="V54" s="57"/>
      <c r="W54" s="57"/>
      <c r="X54" s="57"/>
      <c r="Y54" s="57" t="s">
        <v>377</v>
      </c>
      <c r="Z54" s="57">
        <v>0</v>
      </c>
      <c r="AA54" s="57">
        <v>0</v>
      </c>
      <c r="AB54" s="57">
        <v>0</v>
      </c>
      <c r="AC54" s="57">
        <v>0</v>
      </c>
      <c r="AD54" s="57">
        <v>0</v>
      </c>
      <c r="AE54" s="57">
        <v>0</v>
      </c>
      <c r="AF54" s="57">
        <v>0</v>
      </c>
      <c r="AG54" s="61">
        <v>0</v>
      </c>
    </row>
    <row r="55" spans="1:33" s="50" customFormat="1" ht="51">
      <c r="A55" s="5" t="s">
        <v>476</v>
      </c>
      <c r="B55" s="63" t="s">
        <v>269</v>
      </c>
      <c r="C55" s="6">
        <v>44075</v>
      </c>
      <c r="D55" s="6">
        <v>44076</v>
      </c>
      <c r="E55" s="47" t="s">
        <v>313</v>
      </c>
      <c r="F55" s="66"/>
      <c r="G55" s="66"/>
      <c r="H55" s="5" t="s">
        <v>477</v>
      </c>
      <c r="I55" s="4" t="s">
        <v>139</v>
      </c>
      <c r="J55" s="5" t="s">
        <v>141</v>
      </c>
      <c r="K55" s="5" t="s">
        <v>473</v>
      </c>
      <c r="L55" s="48" t="s">
        <v>159</v>
      </c>
      <c r="M55" s="65" t="s">
        <v>29</v>
      </c>
      <c r="N55" s="49" t="s">
        <v>133</v>
      </c>
      <c r="O55" s="4"/>
      <c r="Q55" s="57"/>
      <c r="R55" s="57"/>
      <c r="S55" s="57"/>
      <c r="T55" s="57"/>
      <c r="U55" s="57"/>
      <c r="V55" s="57"/>
      <c r="W55" s="57"/>
      <c r="X55" s="57"/>
      <c r="Y55" s="57" t="s">
        <v>476</v>
      </c>
      <c r="Z55" s="57">
        <v>1</v>
      </c>
      <c r="AA55" s="57">
        <v>0</v>
      </c>
      <c r="AB55" s="57">
        <v>0</v>
      </c>
      <c r="AC55" s="57">
        <v>0</v>
      </c>
      <c r="AD55" s="57">
        <v>0</v>
      </c>
      <c r="AE55" s="57">
        <v>0</v>
      </c>
      <c r="AF55" s="57">
        <v>0</v>
      </c>
      <c r="AG55" s="61">
        <v>0</v>
      </c>
    </row>
    <row r="56" spans="1:33" s="50" customFormat="1" ht="51">
      <c r="A56" s="5" t="s">
        <v>478</v>
      </c>
      <c r="B56" s="63" t="s">
        <v>269</v>
      </c>
      <c r="C56" s="6">
        <v>44082</v>
      </c>
      <c r="D56" s="6">
        <v>44083</v>
      </c>
      <c r="E56" s="7" t="s">
        <v>313</v>
      </c>
      <c r="F56" s="66"/>
      <c r="G56" s="66"/>
      <c r="H56" s="5" t="s">
        <v>479</v>
      </c>
      <c r="I56" s="4" t="s">
        <v>139</v>
      </c>
      <c r="J56" s="5" t="s">
        <v>141</v>
      </c>
      <c r="K56" s="5" t="s">
        <v>473</v>
      </c>
      <c r="L56" s="48" t="s">
        <v>159</v>
      </c>
      <c r="M56" s="65" t="s">
        <v>29</v>
      </c>
      <c r="N56" s="49" t="s">
        <v>133</v>
      </c>
      <c r="O56" s="5"/>
      <c r="Q56" s="57"/>
      <c r="R56" s="57"/>
      <c r="S56" s="57"/>
      <c r="T56" s="57"/>
      <c r="U56" s="57"/>
      <c r="V56" s="57"/>
      <c r="W56" s="57"/>
      <c r="X56" s="57"/>
      <c r="Y56" s="57" t="s">
        <v>478</v>
      </c>
      <c r="Z56" s="57">
        <v>1</v>
      </c>
      <c r="AA56" s="57">
        <v>0</v>
      </c>
      <c r="AB56" s="57">
        <v>0</v>
      </c>
      <c r="AC56" s="57">
        <v>0</v>
      </c>
      <c r="AD56" s="57">
        <v>0</v>
      </c>
      <c r="AE56" s="57">
        <v>0</v>
      </c>
      <c r="AF56" s="57">
        <v>0</v>
      </c>
      <c r="AG56" s="61">
        <v>0</v>
      </c>
    </row>
    <row r="57" spans="1:33" s="50" customFormat="1" ht="51">
      <c r="A57" s="5" t="s">
        <v>286</v>
      </c>
      <c r="B57" s="63"/>
      <c r="C57" s="6">
        <v>44061</v>
      </c>
      <c r="D57" s="6">
        <v>44061</v>
      </c>
      <c r="E57" s="47"/>
      <c r="F57" s="66"/>
      <c r="G57" s="66"/>
      <c r="H57" s="5" t="s">
        <v>287</v>
      </c>
      <c r="I57" s="4" t="s">
        <v>139</v>
      </c>
      <c r="J57" s="5" t="s">
        <v>141</v>
      </c>
      <c r="K57" s="5" t="s">
        <v>160</v>
      </c>
      <c r="L57" s="48" t="s">
        <v>157</v>
      </c>
      <c r="M57" s="65" t="s">
        <v>29</v>
      </c>
      <c r="N57" s="49" t="s">
        <v>133</v>
      </c>
      <c r="O57" s="4"/>
      <c r="Q57" s="57"/>
      <c r="R57" s="57"/>
      <c r="S57" s="57"/>
      <c r="T57" s="57"/>
      <c r="U57" s="57"/>
      <c r="V57" s="57"/>
      <c r="W57" s="57"/>
      <c r="X57" s="57"/>
      <c r="Y57" s="57" t="s">
        <v>286</v>
      </c>
      <c r="Z57" s="57">
        <v>0</v>
      </c>
      <c r="AA57" s="57">
        <v>0</v>
      </c>
      <c r="AB57" s="57">
        <v>0</v>
      </c>
      <c r="AC57" s="57">
        <v>0</v>
      </c>
      <c r="AD57" s="57">
        <v>0</v>
      </c>
      <c r="AE57" s="57">
        <v>0</v>
      </c>
      <c r="AF57" s="57">
        <v>0</v>
      </c>
      <c r="AG57" s="61">
        <v>0</v>
      </c>
    </row>
    <row r="58" spans="1:33" s="50" customFormat="1" ht="51">
      <c r="A58" s="5" t="s">
        <v>288</v>
      </c>
      <c r="B58" s="63"/>
      <c r="C58" s="6">
        <v>44095</v>
      </c>
      <c r="D58" s="6">
        <v>44096</v>
      </c>
      <c r="E58" s="47"/>
      <c r="F58" s="64"/>
      <c r="G58" s="64"/>
      <c r="H58" s="5" t="s">
        <v>287</v>
      </c>
      <c r="I58" s="4" t="s">
        <v>139</v>
      </c>
      <c r="J58" s="5" t="s">
        <v>141</v>
      </c>
      <c r="K58" s="5" t="s">
        <v>289</v>
      </c>
      <c r="L58" s="48" t="s">
        <v>157</v>
      </c>
      <c r="M58" s="65" t="s">
        <v>29</v>
      </c>
      <c r="N58" s="49" t="s">
        <v>133</v>
      </c>
      <c r="O58" s="4"/>
      <c r="Q58" s="57"/>
      <c r="R58" s="57"/>
      <c r="S58" s="57"/>
      <c r="T58" s="57"/>
      <c r="U58" s="57"/>
      <c r="V58" s="57"/>
      <c r="W58" s="57"/>
      <c r="X58" s="57"/>
      <c r="Y58" s="57" t="s">
        <v>288</v>
      </c>
      <c r="Z58" s="57">
        <v>0</v>
      </c>
      <c r="AA58" s="57">
        <v>0</v>
      </c>
      <c r="AB58" s="57">
        <v>0</v>
      </c>
      <c r="AC58" s="57">
        <v>0</v>
      </c>
      <c r="AD58" s="57">
        <v>0</v>
      </c>
      <c r="AE58" s="57">
        <v>0</v>
      </c>
      <c r="AF58" s="57">
        <v>0</v>
      </c>
      <c r="AG58" s="61">
        <v>0</v>
      </c>
    </row>
    <row r="59" spans="1:33" s="50" customFormat="1" ht="51">
      <c r="A59" s="5" t="s">
        <v>480</v>
      </c>
      <c r="B59" s="63" t="s">
        <v>269</v>
      </c>
      <c r="C59" s="6">
        <v>44067</v>
      </c>
      <c r="D59" s="6">
        <v>44068</v>
      </c>
      <c r="E59" s="47" t="s">
        <v>313</v>
      </c>
      <c r="F59" s="66"/>
      <c r="G59" s="66"/>
      <c r="H59" s="5" t="s">
        <v>481</v>
      </c>
      <c r="I59" s="4" t="s">
        <v>139</v>
      </c>
      <c r="J59" s="5" t="s">
        <v>141</v>
      </c>
      <c r="K59" s="5" t="s">
        <v>482</v>
      </c>
      <c r="L59" s="48" t="s">
        <v>166</v>
      </c>
      <c r="M59" s="65" t="s">
        <v>29</v>
      </c>
      <c r="N59" s="49" t="s">
        <v>133</v>
      </c>
      <c r="O59" s="4"/>
      <c r="Q59" s="57"/>
      <c r="R59" s="57"/>
      <c r="S59" s="57"/>
      <c r="T59" s="57"/>
      <c r="U59" s="57"/>
      <c r="V59" s="57"/>
      <c r="W59" s="57"/>
      <c r="X59" s="57"/>
      <c r="Y59" s="57" t="s">
        <v>480</v>
      </c>
      <c r="Z59" s="57">
        <v>1</v>
      </c>
      <c r="AA59" s="57">
        <v>0</v>
      </c>
      <c r="AB59" s="57">
        <v>0</v>
      </c>
      <c r="AC59" s="57">
        <v>0</v>
      </c>
      <c r="AD59" s="57">
        <v>0</v>
      </c>
      <c r="AE59" s="57">
        <v>0</v>
      </c>
      <c r="AF59" s="57">
        <v>0</v>
      </c>
      <c r="AG59" s="61">
        <v>0</v>
      </c>
    </row>
    <row r="60" spans="1:33" s="50" customFormat="1" ht="51">
      <c r="A60" s="5" t="s">
        <v>290</v>
      </c>
      <c r="B60" s="63"/>
      <c r="C60" s="6">
        <v>44102</v>
      </c>
      <c r="D60" s="6">
        <v>44113</v>
      </c>
      <c r="E60" s="47"/>
      <c r="F60" s="64"/>
      <c r="G60" s="64"/>
      <c r="H60" s="5" t="s">
        <v>291</v>
      </c>
      <c r="I60" s="4" t="s">
        <v>139</v>
      </c>
      <c r="J60" s="5" t="s">
        <v>141</v>
      </c>
      <c r="K60" s="5" t="s">
        <v>292</v>
      </c>
      <c r="L60" s="48" t="s">
        <v>159</v>
      </c>
      <c r="M60" s="65" t="s">
        <v>29</v>
      </c>
      <c r="N60" s="49" t="s">
        <v>133</v>
      </c>
      <c r="O60" s="4"/>
      <c r="Q60" s="57"/>
      <c r="R60" s="57"/>
      <c r="S60" s="57"/>
      <c r="T60" s="57"/>
      <c r="U60" s="57"/>
      <c r="V60" s="57"/>
      <c r="W60" s="57"/>
      <c r="X60" s="57"/>
      <c r="Y60" s="57" t="s">
        <v>290</v>
      </c>
      <c r="Z60" s="57">
        <v>0</v>
      </c>
      <c r="AA60" s="57">
        <v>0</v>
      </c>
      <c r="AB60" s="57">
        <v>0</v>
      </c>
      <c r="AC60" s="57">
        <v>0</v>
      </c>
      <c r="AD60" s="57">
        <v>0</v>
      </c>
      <c r="AE60" s="57">
        <v>0</v>
      </c>
      <c r="AF60" s="57">
        <v>0</v>
      </c>
      <c r="AG60" s="61">
        <v>0</v>
      </c>
    </row>
    <row r="61" spans="1:33" s="50" customFormat="1" ht="51">
      <c r="A61" s="5" t="s">
        <v>293</v>
      </c>
      <c r="B61" s="63"/>
      <c r="C61" s="6">
        <v>44074</v>
      </c>
      <c r="D61" s="6">
        <v>44090</v>
      </c>
      <c r="E61" s="7"/>
      <c r="F61" s="66"/>
      <c r="G61" s="66"/>
      <c r="H61" s="5" t="s">
        <v>294</v>
      </c>
      <c r="I61" s="4" t="s">
        <v>139</v>
      </c>
      <c r="J61" s="5" t="s">
        <v>141</v>
      </c>
      <c r="K61" s="5" t="s">
        <v>295</v>
      </c>
      <c r="L61" s="48" t="s">
        <v>159</v>
      </c>
      <c r="M61" s="65" t="s">
        <v>29</v>
      </c>
      <c r="N61" s="49" t="s">
        <v>133</v>
      </c>
      <c r="O61" s="4"/>
      <c r="Q61" s="57"/>
      <c r="R61" s="57"/>
      <c r="S61" s="57"/>
      <c r="T61" s="57"/>
      <c r="U61" s="57"/>
      <c r="V61" s="57"/>
      <c r="W61" s="57"/>
      <c r="X61" s="57"/>
      <c r="Y61" s="57" t="s">
        <v>293</v>
      </c>
      <c r="Z61" s="57">
        <v>0</v>
      </c>
      <c r="AA61" s="57">
        <v>0</v>
      </c>
      <c r="AB61" s="57">
        <v>0</v>
      </c>
      <c r="AC61" s="57">
        <v>0</v>
      </c>
      <c r="AD61" s="57">
        <v>0</v>
      </c>
      <c r="AE61" s="57">
        <v>0</v>
      </c>
      <c r="AF61" s="57">
        <v>0</v>
      </c>
      <c r="AG61" s="61">
        <v>0</v>
      </c>
    </row>
    <row r="62" spans="1:33" s="50" customFormat="1" ht="61.2">
      <c r="A62" s="5" t="s">
        <v>181</v>
      </c>
      <c r="B62" s="63"/>
      <c r="C62" s="6">
        <v>44083</v>
      </c>
      <c r="D62" s="6">
        <v>44084</v>
      </c>
      <c r="E62" s="7"/>
      <c r="F62" s="66"/>
      <c r="G62" s="66"/>
      <c r="H62" s="5" t="s">
        <v>182</v>
      </c>
      <c r="I62" s="4" t="s">
        <v>139</v>
      </c>
      <c r="J62" s="5" t="s">
        <v>141</v>
      </c>
      <c r="K62" s="5" t="s">
        <v>176</v>
      </c>
      <c r="L62" s="48" t="s">
        <v>127</v>
      </c>
      <c r="M62" s="65" t="s">
        <v>29</v>
      </c>
      <c r="N62" s="49" t="s">
        <v>133</v>
      </c>
      <c r="O62" s="4"/>
      <c r="Q62" s="57"/>
      <c r="R62" s="57"/>
      <c r="S62" s="57"/>
      <c r="T62" s="57"/>
      <c r="U62" s="57"/>
      <c r="V62" s="57"/>
      <c r="W62" s="57"/>
      <c r="X62" s="57"/>
      <c r="Y62" s="57" t="s">
        <v>181</v>
      </c>
      <c r="Z62" s="57">
        <v>0</v>
      </c>
      <c r="AA62" s="57">
        <v>0</v>
      </c>
      <c r="AB62" s="57">
        <v>0</v>
      </c>
      <c r="AC62" s="57">
        <v>0</v>
      </c>
      <c r="AD62" s="57">
        <v>0</v>
      </c>
      <c r="AE62" s="57">
        <v>0</v>
      </c>
      <c r="AF62" s="57">
        <v>0</v>
      </c>
      <c r="AG62" s="61">
        <v>0</v>
      </c>
    </row>
    <row r="63" spans="1:33" s="50" customFormat="1" ht="51">
      <c r="A63" s="5" t="s">
        <v>296</v>
      </c>
      <c r="B63" s="63"/>
      <c r="C63" s="6">
        <v>44097</v>
      </c>
      <c r="D63" s="6">
        <v>44098</v>
      </c>
      <c r="E63" s="7"/>
      <c r="F63" s="66"/>
      <c r="G63" s="66"/>
      <c r="H63" s="4" t="s">
        <v>287</v>
      </c>
      <c r="I63" s="4" t="s">
        <v>139</v>
      </c>
      <c r="J63" s="4" t="s">
        <v>141</v>
      </c>
      <c r="K63" s="4" t="s">
        <v>297</v>
      </c>
      <c r="L63" s="8" t="s">
        <v>157</v>
      </c>
      <c r="M63" s="67" t="s">
        <v>29</v>
      </c>
      <c r="N63" s="9" t="s">
        <v>133</v>
      </c>
      <c r="O63" s="4"/>
      <c r="Q63" s="57"/>
      <c r="R63" s="57"/>
      <c r="S63" s="57"/>
      <c r="T63" s="57"/>
      <c r="U63" s="57"/>
      <c r="V63" s="57"/>
      <c r="W63" s="57"/>
      <c r="X63" s="57"/>
      <c r="Y63" s="57" t="s">
        <v>296</v>
      </c>
      <c r="Z63" s="57">
        <v>0</v>
      </c>
      <c r="AA63" s="57">
        <v>0</v>
      </c>
      <c r="AB63" s="57">
        <v>0</v>
      </c>
      <c r="AC63" s="57">
        <v>0</v>
      </c>
      <c r="AD63" s="57">
        <v>0</v>
      </c>
      <c r="AE63" s="57">
        <v>0</v>
      </c>
      <c r="AF63" s="57">
        <v>0</v>
      </c>
      <c r="AG63" s="61">
        <v>0</v>
      </c>
    </row>
    <row r="64" spans="1:33" s="50" customFormat="1" ht="81.599999999999994">
      <c r="A64" s="5" t="s">
        <v>347</v>
      </c>
      <c r="B64" s="63" t="s">
        <v>269</v>
      </c>
      <c r="C64" s="6">
        <v>44084</v>
      </c>
      <c r="D64" s="6">
        <v>44124</v>
      </c>
      <c r="E64" s="7" t="s">
        <v>270</v>
      </c>
      <c r="F64" s="66" t="s">
        <v>419</v>
      </c>
      <c r="G64" s="66" t="s">
        <v>459</v>
      </c>
      <c r="H64" s="4" t="s">
        <v>348</v>
      </c>
      <c r="I64" s="4" t="s">
        <v>139</v>
      </c>
      <c r="J64" s="4" t="s">
        <v>141</v>
      </c>
      <c r="K64" s="4" t="s">
        <v>10</v>
      </c>
      <c r="L64" s="8" t="s">
        <v>392</v>
      </c>
      <c r="M64" s="67" t="s">
        <v>41</v>
      </c>
      <c r="N64" s="9" t="s">
        <v>129</v>
      </c>
      <c r="O64" s="4" t="s">
        <v>393</v>
      </c>
      <c r="Q64" s="57"/>
      <c r="R64" s="57"/>
      <c r="S64" s="57"/>
      <c r="T64" s="57"/>
      <c r="U64" s="57"/>
      <c r="V64" s="57"/>
      <c r="W64" s="57"/>
      <c r="X64" s="57"/>
      <c r="Y64" s="57" t="s">
        <v>347</v>
      </c>
      <c r="Z64" s="57">
        <v>0</v>
      </c>
      <c r="AA64" s="57">
        <v>1</v>
      </c>
      <c r="AB64" s="57">
        <v>1</v>
      </c>
      <c r="AC64" s="57">
        <v>0</v>
      </c>
      <c r="AD64" s="57">
        <v>0</v>
      </c>
      <c r="AE64" s="57">
        <v>0</v>
      </c>
      <c r="AF64" s="57">
        <v>0</v>
      </c>
      <c r="AG64" s="61">
        <v>0</v>
      </c>
    </row>
    <row r="65" spans="1:33" s="50" customFormat="1" ht="61.2">
      <c r="A65" s="5" t="s">
        <v>149</v>
      </c>
      <c r="B65" s="63"/>
      <c r="C65" s="6">
        <v>44109</v>
      </c>
      <c r="D65" s="6">
        <v>44116</v>
      </c>
      <c r="E65" s="7"/>
      <c r="F65" s="66"/>
      <c r="G65" s="66"/>
      <c r="H65" s="4" t="s">
        <v>150</v>
      </c>
      <c r="I65" s="4" t="s">
        <v>139</v>
      </c>
      <c r="J65" s="4" t="s">
        <v>141</v>
      </c>
      <c r="K65" s="4" t="s">
        <v>264</v>
      </c>
      <c r="L65" s="8" t="s">
        <v>131</v>
      </c>
      <c r="M65" s="67" t="s">
        <v>29</v>
      </c>
      <c r="N65" s="9" t="s">
        <v>133</v>
      </c>
      <c r="O65" s="4"/>
      <c r="Q65" s="57"/>
      <c r="R65" s="57"/>
      <c r="S65" s="57"/>
      <c r="T65" s="57"/>
      <c r="U65" s="57"/>
      <c r="V65" s="57"/>
      <c r="W65" s="57"/>
      <c r="X65" s="57"/>
      <c r="Y65" s="57" t="s">
        <v>149</v>
      </c>
      <c r="Z65" s="57">
        <v>0</v>
      </c>
      <c r="AA65" s="57">
        <v>0</v>
      </c>
      <c r="AB65" s="57">
        <v>0</v>
      </c>
      <c r="AC65" s="57">
        <v>0</v>
      </c>
      <c r="AD65" s="57">
        <v>0</v>
      </c>
      <c r="AE65" s="57">
        <v>0</v>
      </c>
      <c r="AF65" s="57">
        <v>0</v>
      </c>
      <c r="AG65" s="61">
        <v>0</v>
      </c>
    </row>
    <row r="66" spans="1:33" s="50" customFormat="1" ht="61.2">
      <c r="A66" s="5" t="s">
        <v>238</v>
      </c>
      <c r="B66" s="63"/>
      <c r="C66" s="6">
        <v>44088</v>
      </c>
      <c r="D66" s="6">
        <v>44092</v>
      </c>
      <c r="E66" s="7"/>
      <c r="F66" s="66"/>
      <c r="G66" s="66"/>
      <c r="H66" s="4" t="s">
        <v>239</v>
      </c>
      <c r="I66" s="4" t="s">
        <v>139</v>
      </c>
      <c r="J66" s="4" t="s">
        <v>141</v>
      </c>
      <c r="K66" s="4" t="s">
        <v>240</v>
      </c>
      <c r="L66" s="8" t="s">
        <v>131</v>
      </c>
      <c r="M66" s="67" t="s">
        <v>29</v>
      </c>
      <c r="N66" s="9" t="s">
        <v>133</v>
      </c>
      <c r="O66" s="4"/>
      <c r="Q66" s="57"/>
      <c r="R66" s="57"/>
      <c r="S66" s="57"/>
      <c r="T66" s="57"/>
      <c r="U66" s="57"/>
      <c r="V66" s="57"/>
      <c r="W66" s="57"/>
      <c r="X66" s="57"/>
      <c r="Y66" s="57" t="s">
        <v>238</v>
      </c>
      <c r="Z66" s="57">
        <v>0</v>
      </c>
      <c r="AA66" s="57">
        <v>0</v>
      </c>
      <c r="AB66" s="57">
        <v>0</v>
      </c>
      <c r="AC66" s="57">
        <v>0</v>
      </c>
      <c r="AD66" s="57">
        <v>0</v>
      </c>
      <c r="AE66" s="57">
        <v>0</v>
      </c>
      <c r="AF66" s="57">
        <v>0</v>
      </c>
      <c r="AG66" s="61">
        <v>0</v>
      </c>
    </row>
    <row r="67" spans="1:33" s="50" customFormat="1" ht="61.2">
      <c r="A67" s="5" t="s">
        <v>241</v>
      </c>
      <c r="B67" s="63"/>
      <c r="C67" s="6">
        <v>44095</v>
      </c>
      <c r="D67" s="6">
        <v>44099</v>
      </c>
      <c r="E67" s="7"/>
      <c r="F67" s="66"/>
      <c r="G67" s="66"/>
      <c r="H67" s="4" t="s">
        <v>242</v>
      </c>
      <c r="I67" s="4" t="s">
        <v>139</v>
      </c>
      <c r="J67" s="4" t="s">
        <v>141</v>
      </c>
      <c r="K67" s="4" t="s">
        <v>240</v>
      </c>
      <c r="L67" s="8" t="s">
        <v>131</v>
      </c>
      <c r="M67" s="67" t="s">
        <v>29</v>
      </c>
      <c r="N67" s="9" t="s">
        <v>133</v>
      </c>
      <c r="O67" s="4"/>
      <c r="Q67" s="57"/>
      <c r="R67" s="57"/>
      <c r="S67" s="57"/>
      <c r="T67" s="57"/>
      <c r="U67" s="57"/>
      <c r="V67" s="57"/>
      <c r="W67" s="57"/>
      <c r="X67" s="57"/>
      <c r="Y67" s="57" t="s">
        <v>241</v>
      </c>
      <c r="Z67" s="57">
        <v>0</v>
      </c>
      <c r="AA67" s="57">
        <v>0</v>
      </c>
      <c r="AB67" s="57">
        <v>0</v>
      </c>
      <c r="AC67" s="57">
        <v>0</v>
      </c>
      <c r="AD67" s="57">
        <v>0</v>
      </c>
      <c r="AE67" s="57">
        <v>0</v>
      </c>
      <c r="AF67" s="57">
        <v>0</v>
      </c>
      <c r="AG67" s="61">
        <v>0</v>
      </c>
    </row>
    <row r="68" spans="1:33" s="50" customFormat="1" ht="51">
      <c r="A68" s="5" t="s">
        <v>414</v>
      </c>
      <c r="B68" s="63" t="s">
        <v>269</v>
      </c>
      <c r="C68" s="6">
        <v>44047</v>
      </c>
      <c r="D68" s="6">
        <v>44053</v>
      </c>
      <c r="E68" s="7" t="s">
        <v>317</v>
      </c>
      <c r="F68" s="66"/>
      <c r="G68" s="66"/>
      <c r="H68" s="4" t="s">
        <v>415</v>
      </c>
      <c r="I68" s="4" t="s">
        <v>139</v>
      </c>
      <c r="J68" s="4" t="s">
        <v>141</v>
      </c>
      <c r="K68" s="4" t="s">
        <v>183</v>
      </c>
      <c r="L68" s="8" t="s">
        <v>159</v>
      </c>
      <c r="M68" s="67" t="s">
        <v>29</v>
      </c>
      <c r="N68" s="9" t="s">
        <v>133</v>
      </c>
      <c r="O68" s="4"/>
      <c r="Q68" s="57"/>
      <c r="R68" s="57"/>
      <c r="S68" s="57"/>
      <c r="T68" s="57"/>
      <c r="U68" s="57"/>
      <c r="V68" s="57"/>
      <c r="W68" s="57"/>
      <c r="X68" s="57"/>
      <c r="Y68" s="57" t="s">
        <v>414</v>
      </c>
      <c r="Z68" s="57">
        <v>1</v>
      </c>
      <c r="AA68" s="57">
        <v>0</v>
      </c>
      <c r="AB68" s="57">
        <v>0</v>
      </c>
      <c r="AC68" s="57">
        <v>0</v>
      </c>
      <c r="AD68" s="57">
        <v>0</v>
      </c>
      <c r="AE68" s="57">
        <v>0</v>
      </c>
      <c r="AF68" s="57">
        <v>0</v>
      </c>
      <c r="AG68" s="61">
        <v>0</v>
      </c>
    </row>
    <row r="69" spans="1:33" s="50" customFormat="1" ht="61.2">
      <c r="A69" s="5" t="s">
        <v>151</v>
      </c>
      <c r="B69" s="63"/>
      <c r="C69" s="6">
        <v>44117</v>
      </c>
      <c r="D69" s="6">
        <v>44124</v>
      </c>
      <c r="E69" s="7"/>
      <c r="F69" s="66"/>
      <c r="G69" s="66"/>
      <c r="H69" s="4" t="s">
        <v>152</v>
      </c>
      <c r="I69" s="4" t="s">
        <v>139</v>
      </c>
      <c r="J69" s="4" t="s">
        <v>141</v>
      </c>
      <c r="K69" s="4" t="s">
        <v>264</v>
      </c>
      <c r="L69" s="8" t="s">
        <v>131</v>
      </c>
      <c r="M69" s="67" t="s">
        <v>29</v>
      </c>
      <c r="N69" s="9" t="s">
        <v>133</v>
      </c>
      <c r="O69" s="4"/>
      <c r="Q69" s="57"/>
      <c r="R69" s="57"/>
      <c r="S69" s="57"/>
      <c r="T69" s="57"/>
      <c r="U69" s="57"/>
      <c r="V69" s="57"/>
      <c r="W69" s="57"/>
      <c r="X69" s="57"/>
      <c r="Y69" s="57" t="s">
        <v>151</v>
      </c>
      <c r="Z69" s="57">
        <v>0</v>
      </c>
      <c r="AA69" s="57">
        <v>0</v>
      </c>
      <c r="AB69" s="57">
        <v>0</v>
      </c>
      <c r="AC69" s="57">
        <v>0</v>
      </c>
      <c r="AD69" s="57">
        <v>0</v>
      </c>
      <c r="AE69" s="57">
        <v>0</v>
      </c>
      <c r="AF69" s="57">
        <v>0</v>
      </c>
      <c r="AG69" s="61">
        <v>0</v>
      </c>
    </row>
    <row r="70" spans="1:33" s="50" customFormat="1" ht="51">
      <c r="A70" s="5" t="s">
        <v>216</v>
      </c>
      <c r="B70" s="63"/>
      <c r="C70" s="6">
        <v>44287</v>
      </c>
      <c r="D70" s="6">
        <v>44409</v>
      </c>
      <c r="E70" s="7"/>
      <c r="F70" s="66"/>
      <c r="G70" s="66"/>
      <c r="H70" s="4" t="s">
        <v>227</v>
      </c>
      <c r="I70" s="4" t="s">
        <v>139</v>
      </c>
      <c r="J70" s="4" t="s">
        <v>142</v>
      </c>
      <c r="K70" s="4" t="s">
        <v>217</v>
      </c>
      <c r="L70" s="8" t="s">
        <v>157</v>
      </c>
      <c r="M70" s="67" t="s">
        <v>29</v>
      </c>
      <c r="N70" s="9" t="s">
        <v>133</v>
      </c>
      <c r="O70" s="4"/>
      <c r="Q70" s="57"/>
      <c r="R70" s="57"/>
      <c r="S70" s="57"/>
      <c r="T70" s="57"/>
      <c r="U70" s="57"/>
      <c r="V70" s="57"/>
      <c r="W70" s="57"/>
      <c r="X70" s="57"/>
      <c r="Y70" s="57" t="s">
        <v>216</v>
      </c>
      <c r="Z70" s="57">
        <v>0</v>
      </c>
      <c r="AA70" s="57">
        <v>0</v>
      </c>
      <c r="AB70" s="57">
        <v>0</v>
      </c>
      <c r="AC70" s="57">
        <v>0</v>
      </c>
      <c r="AD70" s="57">
        <v>0</v>
      </c>
      <c r="AE70" s="57">
        <v>0</v>
      </c>
      <c r="AF70" s="57">
        <v>0</v>
      </c>
      <c r="AG70" s="61">
        <v>0</v>
      </c>
    </row>
    <row r="71" spans="1:33" s="50" customFormat="1" ht="71.400000000000006">
      <c r="A71" s="5" t="s">
        <v>218</v>
      </c>
      <c r="B71" s="63"/>
      <c r="C71" s="6">
        <v>44081</v>
      </c>
      <c r="D71" s="6">
        <v>44100</v>
      </c>
      <c r="E71" s="7"/>
      <c r="F71" s="66"/>
      <c r="G71" s="66"/>
      <c r="H71" s="4" t="s">
        <v>215</v>
      </c>
      <c r="I71" s="4" t="s">
        <v>139</v>
      </c>
      <c r="J71" s="4" t="s">
        <v>142</v>
      </c>
      <c r="K71" s="4" t="s">
        <v>219</v>
      </c>
      <c r="L71" s="8" t="s">
        <v>276</v>
      </c>
      <c r="M71" s="67" t="s">
        <v>29</v>
      </c>
      <c r="N71" s="9" t="s">
        <v>133</v>
      </c>
      <c r="O71" s="4" t="s">
        <v>277</v>
      </c>
      <c r="Q71" s="57"/>
      <c r="R71" s="57"/>
      <c r="S71" s="57"/>
      <c r="T71" s="57"/>
      <c r="U71" s="57"/>
      <c r="V71" s="57"/>
      <c r="W71" s="57"/>
      <c r="X71" s="57"/>
      <c r="Y71" s="57" t="s">
        <v>218</v>
      </c>
      <c r="Z71" s="57">
        <v>0</v>
      </c>
      <c r="AA71" s="57">
        <v>0</v>
      </c>
      <c r="AB71" s="57">
        <v>0</v>
      </c>
      <c r="AC71" s="57">
        <v>0</v>
      </c>
      <c r="AD71" s="57">
        <v>0</v>
      </c>
      <c r="AE71" s="57">
        <v>0</v>
      </c>
      <c r="AF71" s="57">
        <v>0</v>
      </c>
      <c r="AG71" s="61">
        <v>0</v>
      </c>
    </row>
    <row r="72" spans="1:33" s="50" customFormat="1" ht="51">
      <c r="A72" s="5" t="s">
        <v>162</v>
      </c>
      <c r="B72" s="63"/>
      <c r="C72" s="6">
        <v>44106</v>
      </c>
      <c r="D72" s="6">
        <v>44114</v>
      </c>
      <c r="E72" s="7"/>
      <c r="F72" s="66"/>
      <c r="G72" s="66"/>
      <c r="H72" s="4" t="s">
        <v>161</v>
      </c>
      <c r="I72" s="4" t="s">
        <v>139</v>
      </c>
      <c r="J72" s="4" t="s">
        <v>142</v>
      </c>
      <c r="K72" s="4" t="s">
        <v>163</v>
      </c>
      <c r="L72" s="8" t="s">
        <v>157</v>
      </c>
      <c r="M72" s="67" t="s">
        <v>29</v>
      </c>
      <c r="N72" s="9" t="s">
        <v>133</v>
      </c>
      <c r="O72" s="4"/>
      <c r="Q72" s="57"/>
      <c r="R72" s="57"/>
      <c r="S72" s="57"/>
      <c r="T72" s="57"/>
      <c r="U72" s="57"/>
      <c r="V72" s="57"/>
      <c r="W72" s="57"/>
      <c r="X72" s="57"/>
      <c r="Y72" s="57" t="s">
        <v>162</v>
      </c>
      <c r="Z72" s="57">
        <v>0</v>
      </c>
      <c r="AA72" s="57">
        <v>0</v>
      </c>
      <c r="AB72" s="57">
        <v>0</v>
      </c>
      <c r="AC72" s="57">
        <v>0</v>
      </c>
      <c r="AD72" s="57">
        <v>0</v>
      </c>
      <c r="AE72" s="57">
        <v>0</v>
      </c>
      <c r="AF72" s="57">
        <v>0</v>
      </c>
      <c r="AG72" s="61">
        <v>0</v>
      </c>
    </row>
    <row r="73" spans="1:33" s="50" customFormat="1" ht="51">
      <c r="A73" s="5" t="s">
        <v>353</v>
      </c>
      <c r="B73" s="63"/>
      <c r="C73" s="6">
        <v>44289</v>
      </c>
      <c r="D73" s="6">
        <v>44305</v>
      </c>
      <c r="E73" s="7"/>
      <c r="F73" s="66"/>
      <c r="G73" s="66"/>
      <c r="H73" s="4" t="s">
        <v>354</v>
      </c>
      <c r="I73" s="4" t="s">
        <v>139</v>
      </c>
      <c r="J73" s="4" t="s">
        <v>142</v>
      </c>
      <c r="K73" s="4" t="s">
        <v>355</v>
      </c>
      <c r="L73" s="8" t="s">
        <v>157</v>
      </c>
      <c r="M73" s="67" t="s">
        <v>29</v>
      </c>
      <c r="N73" s="9" t="s">
        <v>133</v>
      </c>
      <c r="O73" s="4"/>
      <c r="Q73" s="57"/>
      <c r="R73" s="57"/>
      <c r="S73" s="57"/>
      <c r="T73" s="57"/>
      <c r="U73" s="57"/>
      <c r="V73" s="57"/>
      <c r="W73" s="57"/>
      <c r="X73" s="57"/>
      <c r="Y73" s="57" t="s">
        <v>353</v>
      </c>
      <c r="Z73" s="57">
        <v>0</v>
      </c>
      <c r="AA73" s="57">
        <v>0</v>
      </c>
      <c r="AB73" s="57">
        <v>0</v>
      </c>
      <c r="AC73" s="57">
        <v>0</v>
      </c>
      <c r="AD73" s="57">
        <v>0</v>
      </c>
      <c r="AE73" s="57">
        <v>0</v>
      </c>
      <c r="AF73" s="57">
        <v>0</v>
      </c>
      <c r="AG73" s="61">
        <v>0</v>
      </c>
    </row>
    <row r="74" spans="1:33" s="50" customFormat="1" ht="61.2">
      <c r="A74" s="5" t="s">
        <v>195</v>
      </c>
      <c r="B74" s="63"/>
      <c r="C74" s="6">
        <v>44060</v>
      </c>
      <c r="D74" s="6">
        <v>44093</v>
      </c>
      <c r="E74" s="7"/>
      <c r="F74" s="66"/>
      <c r="G74" s="66"/>
      <c r="H74" s="4" t="s">
        <v>196</v>
      </c>
      <c r="I74" s="4" t="s">
        <v>139</v>
      </c>
      <c r="J74" s="4" t="s">
        <v>142</v>
      </c>
      <c r="K74" s="4" t="s">
        <v>11</v>
      </c>
      <c r="L74" s="8" t="s">
        <v>131</v>
      </c>
      <c r="M74" s="67" t="s">
        <v>29</v>
      </c>
      <c r="N74" s="9" t="s">
        <v>133</v>
      </c>
      <c r="O74" s="4"/>
      <c r="Q74" s="57"/>
      <c r="R74" s="57"/>
      <c r="S74" s="57"/>
      <c r="T74" s="57"/>
      <c r="U74" s="57"/>
      <c r="V74" s="57"/>
      <c r="W74" s="57"/>
      <c r="X74" s="57"/>
      <c r="Y74" s="57" t="s">
        <v>195</v>
      </c>
      <c r="Z74" s="57">
        <v>0</v>
      </c>
      <c r="AA74" s="57">
        <v>0</v>
      </c>
      <c r="AB74" s="57">
        <v>0</v>
      </c>
      <c r="AC74" s="57">
        <v>0</v>
      </c>
      <c r="AD74" s="57">
        <v>0</v>
      </c>
      <c r="AE74" s="57">
        <v>0</v>
      </c>
      <c r="AF74" s="57">
        <v>0</v>
      </c>
      <c r="AG74" s="61">
        <v>0</v>
      </c>
    </row>
    <row r="75" spans="1:33" s="50" customFormat="1" ht="61.2">
      <c r="A75" s="5" t="s">
        <v>197</v>
      </c>
      <c r="B75" s="63" t="s">
        <v>269</v>
      </c>
      <c r="C75" s="6">
        <v>44046</v>
      </c>
      <c r="D75" s="6">
        <v>44058</v>
      </c>
      <c r="E75" s="7" t="s">
        <v>317</v>
      </c>
      <c r="F75" s="66"/>
      <c r="G75" s="66"/>
      <c r="H75" s="4" t="s">
        <v>272</v>
      </c>
      <c r="I75" s="4" t="s">
        <v>139</v>
      </c>
      <c r="J75" s="4" t="s">
        <v>142</v>
      </c>
      <c r="K75" s="4" t="s">
        <v>11</v>
      </c>
      <c r="L75" s="8" t="s">
        <v>131</v>
      </c>
      <c r="M75" s="67" t="s">
        <v>29</v>
      </c>
      <c r="N75" s="9" t="s">
        <v>133</v>
      </c>
      <c r="O75" s="4"/>
      <c r="Q75" s="57"/>
      <c r="R75" s="57"/>
      <c r="S75" s="57"/>
      <c r="T75" s="57"/>
      <c r="U75" s="57"/>
      <c r="V75" s="57"/>
      <c r="W75" s="57"/>
      <c r="X75" s="57"/>
      <c r="Y75" s="57" t="s">
        <v>197</v>
      </c>
      <c r="Z75" s="57">
        <v>1</v>
      </c>
      <c r="AA75" s="57">
        <v>0</v>
      </c>
      <c r="AB75" s="57">
        <v>0</v>
      </c>
      <c r="AC75" s="57">
        <v>0</v>
      </c>
      <c r="AD75" s="57">
        <v>0</v>
      </c>
      <c r="AE75" s="57">
        <v>0</v>
      </c>
      <c r="AF75" s="57">
        <v>0</v>
      </c>
      <c r="AG75" s="61">
        <v>0</v>
      </c>
    </row>
    <row r="76" spans="1:33" s="50" customFormat="1" ht="71.400000000000006">
      <c r="A76" s="5" t="s">
        <v>153</v>
      </c>
      <c r="B76" s="63" t="s">
        <v>269</v>
      </c>
      <c r="C76" s="6">
        <v>44049</v>
      </c>
      <c r="D76" s="6">
        <v>44055</v>
      </c>
      <c r="E76" s="7" t="s">
        <v>317</v>
      </c>
      <c r="F76" s="66"/>
      <c r="G76" s="66"/>
      <c r="H76" s="4" t="s">
        <v>154</v>
      </c>
      <c r="I76" s="4" t="s">
        <v>139</v>
      </c>
      <c r="J76" s="4" t="s">
        <v>142</v>
      </c>
      <c r="K76" s="4" t="s">
        <v>138</v>
      </c>
      <c r="L76" s="8" t="s">
        <v>134</v>
      </c>
      <c r="M76" s="67" t="s">
        <v>29</v>
      </c>
      <c r="N76" s="9" t="s">
        <v>133</v>
      </c>
      <c r="O76" s="4"/>
      <c r="Q76" s="57"/>
      <c r="R76" s="57"/>
      <c r="S76" s="57"/>
      <c r="T76" s="57"/>
      <c r="U76" s="57"/>
      <c r="V76" s="57"/>
      <c r="W76" s="57"/>
      <c r="X76" s="57"/>
      <c r="Y76" s="57" t="s">
        <v>153</v>
      </c>
      <c r="Z76" s="57">
        <v>1</v>
      </c>
      <c r="AA76" s="57">
        <v>0</v>
      </c>
      <c r="AB76" s="57">
        <v>0</v>
      </c>
      <c r="AC76" s="57">
        <v>0</v>
      </c>
      <c r="AD76" s="57">
        <v>0</v>
      </c>
      <c r="AE76" s="57">
        <v>0</v>
      </c>
      <c r="AF76" s="57">
        <v>0</v>
      </c>
      <c r="AG76" s="61">
        <v>0</v>
      </c>
    </row>
    <row r="77" spans="1:33" s="50" customFormat="1" ht="61.2">
      <c r="A77" s="5" t="s">
        <v>463</v>
      </c>
      <c r="B77" s="63" t="s">
        <v>269</v>
      </c>
      <c r="C77" s="6">
        <v>44117</v>
      </c>
      <c r="D77" s="6">
        <v>44117</v>
      </c>
      <c r="E77" s="7" t="s">
        <v>313</v>
      </c>
      <c r="F77" s="66"/>
      <c r="G77" s="66"/>
      <c r="H77" s="4" t="s">
        <v>464</v>
      </c>
      <c r="I77" s="4" t="s">
        <v>155</v>
      </c>
      <c r="J77" s="4" t="s">
        <v>140</v>
      </c>
      <c r="K77" s="4" t="s">
        <v>176</v>
      </c>
      <c r="L77" s="8" t="s">
        <v>127</v>
      </c>
      <c r="M77" s="67" t="s">
        <v>29</v>
      </c>
      <c r="N77" s="9" t="s">
        <v>133</v>
      </c>
      <c r="O77" s="4"/>
      <c r="Q77" s="57"/>
      <c r="R77" s="57"/>
      <c r="S77" s="57"/>
      <c r="T77" s="57"/>
      <c r="U77" s="57"/>
      <c r="V77" s="57"/>
      <c r="W77" s="57"/>
      <c r="X77" s="57"/>
      <c r="Y77" s="57" t="s">
        <v>463</v>
      </c>
      <c r="Z77" s="57">
        <v>1</v>
      </c>
      <c r="AA77" s="57">
        <v>0</v>
      </c>
      <c r="AB77" s="57">
        <v>0</v>
      </c>
      <c r="AC77" s="57">
        <v>0</v>
      </c>
      <c r="AD77" s="57">
        <v>0</v>
      </c>
      <c r="AE77" s="57">
        <v>0</v>
      </c>
      <c r="AF77" s="57">
        <v>0</v>
      </c>
      <c r="AG77" s="61">
        <v>0</v>
      </c>
    </row>
    <row r="78" spans="1:33" s="50" customFormat="1" ht="61.2">
      <c r="A78" s="5" t="s">
        <v>298</v>
      </c>
      <c r="B78" s="63" t="s">
        <v>269</v>
      </c>
      <c r="C78" s="6">
        <v>44109</v>
      </c>
      <c r="D78" s="6">
        <v>44114</v>
      </c>
      <c r="E78" s="7" t="s">
        <v>270</v>
      </c>
      <c r="F78" s="66" t="s">
        <v>413</v>
      </c>
      <c r="G78" s="66" t="s">
        <v>483</v>
      </c>
      <c r="H78" s="4" t="s">
        <v>299</v>
      </c>
      <c r="I78" s="4" t="s">
        <v>155</v>
      </c>
      <c r="J78" s="4" t="s">
        <v>140</v>
      </c>
      <c r="K78" s="4" t="s">
        <v>11</v>
      </c>
      <c r="L78" s="8" t="s">
        <v>131</v>
      </c>
      <c r="M78" s="67" t="s">
        <v>29</v>
      </c>
      <c r="N78" s="9" t="s">
        <v>133</v>
      </c>
      <c r="O78" s="4"/>
      <c r="Q78" s="57"/>
      <c r="R78" s="57"/>
      <c r="S78" s="57"/>
      <c r="T78" s="57"/>
      <c r="U78" s="57"/>
      <c r="V78" s="57"/>
      <c r="W78" s="57"/>
      <c r="X78" s="57"/>
      <c r="Y78" s="57" t="s">
        <v>298</v>
      </c>
      <c r="Z78" s="57">
        <v>0</v>
      </c>
      <c r="AA78" s="57">
        <v>1</v>
      </c>
      <c r="AB78" s="57">
        <v>1</v>
      </c>
      <c r="AC78" s="57">
        <v>0</v>
      </c>
      <c r="AD78" s="57">
        <v>0</v>
      </c>
      <c r="AE78" s="57">
        <v>0</v>
      </c>
      <c r="AF78" s="57">
        <v>0</v>
      </c>
      <c r="AG78" s="61">
        <v>0</v>
      </c>
    </row>
    <row r="79" spans="1:33" s="50" customFormat="1" ht="61.2">
      <c r="A79" s="5" t="s">
        <v>394</v>
      </c>
      <c r="B79" s="63" t="s">
        <v>269</v>
      </c>
      <c r="C79" s="6">
        <v>44116</v>
      </c>
      <c r="D79" s="6">
        <v>44128</v>
      </c>
      <c r="E79" s="7" t="s">
        <v>270</v>
      </c>
      <c r="F79" s="66" t="s">
        <v>458</v>
      </c>
      <c r="G79" s="66" t="s">
        <v>484</v>
      </c>
      <c r="H79" s="4" t="s">
        <v>395</v>
      </c>
      <c r="I79" s="4" t="s">
        <v>155</v>
      </c>
      <c r="J79" s="4" t="s">
        <v>140</v>
      </c>
      <c r="K79" s="4" t="s">
        <v>240</v>
      </c>
      <c r="L79" s="8" t="s">
        <v>131</v>
      </c>
      <c r="M79" s="67" t="s">
        <v>29</v>
      </c>
      <c r="N79" s="9" t="s">
        <v>133</v>
      </c>
      <c r="O79" s="4"/>
      <c r="Q79" s="57"/>
      <c r="R79" s="57"/>
      <c r="S79" s="57"/>
      <c r="T79" s="57"/>
      <c r="U79" s="57"/>
      <c r="V79" s="57"/>
      <c r="W79" s="57"/>
      <c r="X79" s="57"/>
      <c r="Y79" s="57" t="s">
        <v>394</v>
      </c>
      <c r="Z79" s="57">
        <v>0</v>
      </c>
      <c r="AA79" s="57">
        <v>1</v>
      </c>
      <c r="AB79" s="57">
        <v>1</v>
      </c>
      <c r="AC79" s="57">
        <v>0</v>
      </c>
      <c r="AD79" s="57">
        <v>0</v>
      </c>
      <c r="AE79" s="57">
        <v>0</v>
      </c>
      <c r="AF79" s="57">
        <v>0</v>
      </c>
      <c r="AG79" s="61">
        <v>0</v>
      </c>
    </row>
    <row r="80" spans="1:33" s="50" customFormat="1" ht="51">
      <c r="A80" s="5" t="s">
        <v>267</v>
      </c>
      <c r="B80" s="63"/>
      <c r="C80" s="6">
        <v>43906</v>
      </c>
      <c r="D80" s="6">
        <v>44105</v>
      </c>
      <c r="E80" s="7"/>
      <c r="F80" s="66"/>
      <c r="G80" s="66"/>
      <c r="H80" s="4" t="s">
        <v>268</v>
      </c>
      <c r="I80" s="4" t="s">
        <v>155</v>
      </c>
      <c r="J80" s="4" t="s">
        <v>140</v>
      </c>
      <c r="K80" s="4" t="s">
        <v>265</v>
      </c>
      <c r="L80" s="8" t="s">
        <v>159</v>
      </c>
      <c r="M80" s="67" t="s">
        <v>29</v>
      </c>
      <c r="N80" s="9" t="s">
        <v>133</v>
      </c>
      <c r="O80" s="4"/>
      <c r="Q80" s="57"/>
      <c r="R80" s="57"/>
      <c r="S80" s="57"/>
      <c r="T80" s="57"/>
      <c r="U80" s="57"/>
      <c r="V80" s="57"/>
      <c r="W80" s="57"/>
      <c r="X80" s="57"/>
      <c r="Y80" s="57" t="s">
        <v>267</v>
      </c>
      <c r="Z80" s="57">
        <v>0</v>
      </c>
      <c r="AA80" s="57">
        <v>0</v>
      </c>
      <c r="AB80" s="57">
        <v>0</v>
      </c>
      <c r="AC80" s="57">
        <v>0</v>
      </c>
      <c r="AD80" s="57">
        <v>0</v>
      </c>
      <c r="AE80" s="57">
        <v>0</v>
      </c>
      <c r="AF80" s="57">
        <v>0</v>
      </c>
      <c r="AG80" s="61">
        <v>0</v>
      </c>
    </row>
    <row r="81" spans="1:33" s="50" customFormat="1" ht="61.2">
      <c r="A81" s="5" t="s">
        <v>322</v>
      </c>
      <c r="B81" s="63" t="s">
        <v>269</v>
      </c>
      <c r="C81" s="6">
        <v>44039</v>
      </c>
      <c r="D81" s="6">
        <v>44051</v>
      </c>
      <c r="E81" s="7" t="s">
        <v>317</v>
      </c>
      <c r="F81" s="66"/>
      <c r="G81" s="66"/>
      <c r="H81" s="4" t="s">
        <v>323</v>
      </c>
      <c r="I81" s="4" t="s">
        <v>155</v>
      </c>
      <c r="J81" s="4" t="s">
        <v>140</v>
      </c>
      <c r="K81" s="4" t="s">
        <v>11</v>
      </c>
      <c r="L81" s="8" t="s">
        <v>131</v>
      </c>
      <c r="M81" s="67" t="s">
        <v>29</v>
      </c>
      <c r="N81" s="9" t="s">
        <v>133</v>
      </c>
      <c r="O81" s="4"/>
      <c r="Q81" s="57"/>
      <c r="R81" s="57"/>
      <c r="S81" s="57"/>
      <c r="T81" s="57"/>
      <c r="U81" s="57"/>
      <c r="V81" s="57"/>
      <c r="W81" s="57"/>
      <c r="X81" s="57"/>
      <c r="Y81" s="57" t="s">
        <v>322</v>
      </c>
      <c r="Z81" s="57">
        <v>1</v>
      </c>
      <c r="AA81" s="57">
        <v>0</v>
      </c>
      <c r="AB81" s="57">
        <v>0</v>
      </c>
      <c r="AC81" s="57">
        <v>0</v>
      </c>
      <c r="AD81" s="57">
        <v>0</v>
      </c>
      <c r="AE81" s="57">
        <v>0</v>
      </c>
      <c r="AF81" s="57">
        <v>0</v>
      </c>
      <c r="AG81" s="61">
        <v>0</v>
      </c>
    </row>
    <row r="82" spans="1:33" s="50" customFormat="1" ht="51">
      <c r="A82" s="5" t="s">
        <v>396</v>
      </c>
      <c r="B82" s="63"/>
      <c r="C82" s="6">
        <v>44109</v>
      </c>
      <c r="D82" s="6">
        <v>44112</v>
      </c>
      <c r="E82" s="7"/>
      <c r="F82" s="66"/>
      <c r="G82" s="66"/>
      <c r="H82" s="4" t="s">
        <v>334</v>
      </c>
      <c r="I82" s="4" t="s">
        <v>155</v>
      </c>
      <c r="J82" s="4" t="s">
        <v>140</v>
      </c>
      <c r="K82" s="4" t="s">
        <v>391</v>
      </c>
      <c r="L82" s="8" t="s">
        <v>157</v>
      </c>
      <c r="M82" s="67" t="s">
        <v>29</v>
      </c>
      <c r="N82" s="9" t="s">
        <v>133</v>
      </c>
      <c r="O82" s="4"/>
      <c r="Q82" s="57"/>
      <c r="R82" s="57"/>
      <c r="S82" s="57"/>
      <c r="T82" s="57"/>
      <c r="U82" s="57"/>
      <c r="V82" s="57"/>
      <c r="W82" s="57"/>
      <c r="X82" s="57"/>
      <c r="Y82" s="57" t="s">
        <v>396</v>
      </c>
      <c r="Z82" s="57">
        <v>0</v>
      </c>
      <c r="AA82" s="57">
        <v>0</v>
      </c>
      <c r="AB82" s="57">
        <v>0</v>
      </c>
      <c r="AC82" s="57">
        <v>0</v>
      </c>
      <c r="AD82" s="57">
        <v>0</v>
      </c>
      <c r="AE82" s="57">
        <v>0</v>
      </c>
      <c r="AF82" s="57">
        <v>0</v>
      </c>
      <c r="AG82" s="61">
        <v>0</v>
      </c>
    </row>
    <row r="83" spans="1:33" s="50" customFormat="1" ht="51">
      <c r="A83" s="5" t="s">
        <v>274</v>
      </c>
      <c r="B83" s="63"/>
      <c r="C83" s="6">
        <v>44317</v>
      </c>
      <c r="D83" s="6">
        <v>44428</v>
      </c>
      <c r="E83" s="7"/>
      <c r="F83" s="66"/>
      <c r="G83" s="66"/>
      <c r="H83" s="4" t="s">
        <v>273</v>
      </c>
      <c r="I83" s="4" t="s">
        <v>155</v>
      </c>
      <c r="J83" s="4" t="s">
        <v>140</v>
      </c>
      <c r="K83" s="4" t="s">
        <v>275</v>
      </c>
      <c r="L83" s="8" t="s">
        <v>44</v>
      </c>
      <c r="M83" s="67" t="s">
        <v>29</v>
      </c>
      <c r="N83" s="9" t="s">
        <v>133</v>
      </c>
      <c r="O83" s="4"/>
      <c r="Q83" s="57"/>
      <c r="R83" s="57"/>
      <c r="S83" s="57"/>
      <c r="T83" s="57"/>
      <c r="U83" s="57"/>
      <c r="V83" s="57"/>
      <c r="W83" s="57"/>
      <c r="X83" s="57"/>
      <c r="Y83" s="57" t="s">
        <v>274</v>
      </c>
      <c r="Z83" s="57">
        <v>0</v>
      </c>
      <c r="AA83" s="57">
        <v>0</v>
      </c>
      <c r="AB83" s="57">
        <v>0</v>
      </c>
      <c r="AC83" s="57">
        <v>0</v>
      </c>
      <c r="AD83" s="57">
        <v>0</v>
      </c>
      <c r="AE83" s="57">
        <v>0</v>
      </c>
      <c r="AF83" s="57">
        <v>0</v>
      </c>
      <c r="AG83" s="61">
        <v>0</v>
      </c>
    </row>
    <row r="84" spans="1:33" s="50" customFormat="1" ht="51">
      <c r="A84" s="5" t="s">
        <v>369</v>
      </c>
      <c r="B84" s="63"/>
      <c r="C84" s="6">
        <v>44096</v>
      </c>
      <c r="D84" s="6">
        <v>44096</v>
      </c>
      <c r="E84" s="7"/>
      <c r="F84" s="66"/>
      <c r="G84" s="66"/>
      <c r="H84" s="4" t="s">
        <v>370</v>
      </c>
      <c r="I84" s="4" t="s">
        <v>155</v>
      </c>
      <c r="J84" s="4" t="s">
        <v>140</v>
      </c>
      <c r="K84" s="4" t="s">
        <v>160</v>
      </c>
      <c r="L84" s="8" t="s">
        <v>157</v>
      </c>
      <c r="M84" s="67" t="s">
        <v>29</v>
      </c>
      <c r="N84" s="9" t="s">
        <v>133</v>
      </c>
      <c r="O84" s="4"/>
      <c r="Q84" s="57"/>
      <c r="R84" s="57"/>
      <c r="S84" s="57"/>
      <c r="T84" s="57"/>
      <c r="U84" s="57"/>
      <c r="V84" s="57"/>
      <c r="W84" s="57"/>
      <c r="X84" s="57"/>
      <c r="Y84" s="57" t="s">
        <v>369</v>
      </c>
      <c r="Z84" s="57">
        <v>0</v>
      </c>
      <c r="AA84" s="57">
        <v>0</v>
      </c>
      <c r="AB84" s="57">
        <v>0</v>
      </c>
      <c r="AC84" s="57">
        <v>0</v>
      </c>
      <c r="AD84" s="57">
        <v>0</v>
      </c>
      <c r="AE84" s="57">
        <v>0</v>
      </c>
      <c r="AF84" s="57">
        <v>0</v>
      </c>
      <c r="AG84" s="61">
        <v>0</v>
      </c>
    </row>
    <row r="85" spans="1:33" s="50" customFormat="1" ht="51">
      <c r="A85" s="5" t="s">
        <v>164</v>
      </c>
      <c r="B85" s="63"/>
      <c r="C85" s="6">
        <v>43997</v>
      </c>
      <c r="D85" s="6">
        <v>44123</v>
      </c>
      <c r="E85" s="7"/>
      <c r="F85" s="66"/>
      <c r="G85" s="66"/>
      <c r="H85" s="4" t="s">
        <v>165</v>
      </c>
      <c r="I85" s="4" t="s">
        <v>155</v>
      </c>
      <c r="J85" s="4" t="s">
        <v>140</v>
      </c>
      <c r="K85" s="4" t="s">
        <v>158</v>
      </c>
      <c r="L85" s="8" t="s">
        <v>166</v>
      </c>
      <c r="M85" s="67" t="s">
        <v>29</v>
      </c>
      <c r="N85" s="9" t="s">
        <v>133</v>
      </c>
      <c r="O85" s="4"/>
      <c r="Q85" s="57"/>
      <c r="R85" s="57"/>
      <c r="S85" s="57"/>
      <c r="T85" s="57"/>
      <c r="U85" s="57"/>
      <c r="V85" s="57"/>
      <c r="W85" s="57"/>
      <c r="X85" s="57"/>
      <c r="Y85" s="57" t="s">
        <v>164</v>
      </c>
      <c r="Z85" s="57">
        <v>0</v>
      </c>
      <c r="AA85" s="57">
        <v>0</v>
      </c>
      <c r="AB85" s="57">
        <v>0</v>
      </c>
      <c r="AC85" s="57">
        <v>0</v>
      </c>
      <c r="AD85" s="57">
        <v>0</v>
      </c>
      <c r="AE85" s="57">
        <v>0</v>
      </c>
      <c r="AF85" s="57">
        <v>0</v>
      </c>
      <c r="AG85" s="61">
        <v>0</v>
      </c>
    </row>
    <row r="86" spans="1:33" s="50" customFormat="1" ht="61.2">
      <c r="A86" s="5" t="s">
        <v>300</v>
      </c>
      <c r="B86" s="63"/>
      <c r="C86" s="6">
        <v>44089</v>
      </c>
      <c r="D86" s="6">
        <v>44089</v>
      </c>
      <c r="E86" s="7"/>
      <c r="F86" s="66"/>
      <c r="G86" s="66"/>
      <c r="H86" s="4" t="s">
        <v>301</v>
      </c>
      <c r="I86" s="4" t="s">
        <v>155</v>
      </c>
      <c r="J86" s="4" t="s">
        <v>141</v>
      </c>
      <c r="K86" s="4" t="s">
        <v>176</v>
      </c>
      <c r="L86" s="8" t="s">
        <v>127</v>
      </c>
      <c r="M86" s="67" t="s">
        <v>29</v>
      </c>
      <c r="N86" s="9" t="s">
        <v>133</v>
      </c>
      <c r="O86" s="4"/>
      <c r="Q86" s="57"/>
      <c r="R86" s="57"/>
      <c r="S86" s="57"/>
      <c r="T86" s="57"/>
      <c r="U86" s="57"/>
      <c r="V86" s="57"/>
      <c r="W86" s="57"/>
      <c r="X86" s="57"/>
      <c r="Y86" s="57" t="s">
        <v>300</v>
      </c>
      <c r="Z86" s="57">
        <v>0</v>
      </c>
      <c r="AA86" s="57">
        <v>0</v>
      </c>
      <c r="AB86" s="57">
        <v>0</v>
      </c>
      <c r="AC86" s="57">
        <v>0</v>
      </c>
      <c r="AD86" s="57">
        <v>0</v>
      </c>
      <c r="AE86" s="57">
        <v>0</v>
      </c>
      <c r="AF86" s="57">
        <v>0</v>
      </c>
      <c r="AG86" s="61">
        <v>0</v>
      </c>
    </row>
    <row r="87" spans="1:33" s="50" customFormat="1" ht="51">
      <c r="A87" s="5" t="s">
        <v>303</v>
      </c>
      <c r="B87" s="63"/>
      <c r="C87" s="6">
        <v>44090</v>
      </c>
      <c r="D87" s="6">
        <v>44091</v>
      </c>
      <c r="E87" s="7"/>
      <c r="F87" s="66"/>
      <c r="G87" s="66"/>
      <c r="H87" s="4" t="s">
        <v>302</v>
      </c>
      <c r="I87" s="4" t="s">
        <v>465</v>
      </c>
      <c r="J87" s="4" t="s">
        <v>141</v>
      </c>
      <c r="K87" s="4" t="s">
        <v>184</v>
      </c>
      <c r="L87" s="8" t="s">
        <v>157</v>
      </c>
      <c r="M87" s="67" t="s">
        <v>29</v>
      </c>
      <c r="N87" s="9" t="s">
        <v>133</v>
      </c>
      <c r="O87" s="4"/>
      <c r="Q87" s="57"/>
      <c r="R87" s="57"/>
      <c r="S87" s="57"/>
      <c r="T87" s="57"/>
      <c r="U87" s="57"/>
      <c r="V87" s="57"/>
      <c r="W87" s="57"/>
      <c r="X87" s="57"/>
      <c r="Y87" s="57" t="s">
        <v>303</v>
      </c>
      <c r="Z87" s="57">
        <v>0</v>
      </c>
      <c r="AA87" s="57">
        <v>0</v>
      </c>
      <c r="AB87" s="57">
        <v>0</v>
      </c>
      <c r="AC87" s="57">
        <v>0</v>
      </c>
      <c r="AD87" s="57">
        <v>0</v>
      </c>
      <c r="AE87" s="57">
        <v>0</v>
      </c>
      <c r="AF87" s="57">
        <v>0</v>
      </c>
      <c r="AG87" s="61">
        <v>0</v>
      </c>
    </row>
    <row r="88" spans="1:33" s="50" customFormat="1" ht="51">
      <c r="A88" s="5" t="s">
        <v>304</v>
      </c>
      <c r="B88" s="63"/>
      <c r="C88" s="6">
        <v>44088</v>
      </c>
      <c r="D88" s="6">
        <v>44093</v>
      </c>
      <c r="E88" s="7"/>
      <c r="F88" s="66"/>
      <c r="G88" s="66"/>
      <c r="H88" s="4" t="s">
        <v>302</v>
      </c>
      <c r="I88" s="4" t="s">
        <v>465</v>
      </c>
      <c r="J88" s="4" t="s">
        <v>141</v>
      </c>
      <c r="K88" s="4" t="s">
        <v>185</v>
      </c>
      <c r="L88" s="8" t="s">
        <v>157</v>
      </c>
      <c r="M88" s="67" t="s">
        <v>29</v>
      </c>
      <c r="N88" s="9" t="s">
        <v>133</v>
      </c>
      <c r="O88" s="4"/>
      <c r="Q88" s="57"/>
      <c r="R88" s="57"/>
      <c r="S88" s="57"/>
      <c r="T88" s="57"/>
      <c r="U88" s="57"/>
      <c r="V88" s="57"/>
      <c r="W88" s="57"/>
      <c r="X88" s="57"/>
      <c r="Y88" s="57" t="s">
        <v>304</v>
      </c>
      <c r="Z88" s="57">
        <v>0</v>
      </c>
      <c r="AA88" s="57">
        <v>0</v>
      </c>
      <c r="AB88" s="57">
        <v>0</v>
      </c>
      <c r="AC88" s="57">
        <v>0</v>
      </c>
      <c r="AD88" s="57">
        <v>0</v>
      </c>
      <c r="AE88" s="57">
        <v>0</v>
      </c>
      <c r="AF88" s="57">
        <v>0</v>
      </c>
      <c r="AG88" s="61">
        <v>0</v>
      </c>
    </row>
    <row r="89" spans="1:33" s="50" customFormat="1" ht="51">
      <c r="A89" s="5" t="s">
        <v>305</v>
      </c>
      <c r="B89" s="63"/>
      <c r="C89" s="6">
        <v>44117</v>
      </c>
      <c r="D89" s="6">
        <v>44118</v>
      </c>
      <c r="E89" s="7"/>
      <c r="F89" s="66"/>
      <c r="G89" s="66"/>
      <c r="H89" s="4" t="s">
        <v>302</v>
      </c>
      <c r="I89" s="4" t="s">
        <v>465</v>
      </c>
      <c r="J89" s="4" t="s">
        <v>141</v>
      </c>
      <c r="K89" s="4" t="s">
        <v>306</v>
      </c>
      <c r="L89" s="8" t="s">
        <v>157</v>
      </c>
      <c r="M89" s="67" t="s">
        <v>29</v>
      </c>
      <c r="N89" s="9" t="s">
        <v>133</v>
      </c>
      <c r="O89" s="4"/>
      <c r="Q89" s="57"/>
      <c r="R89" s="57"/>
      <c r="S89" s="57"/>
      <c r="T89" s="57"/>
      <c r="U89" s="57"/>
      <c r="V89" s="57"/>
      <c r="W89" s="57"/>
      <c r="X89" s="57"/>
      <c r="Y89" s="57" t="s">
        <v>305</v>
      </c>
      <c r="Z89" s="57">
        <v>0</v>
      </c>
      <c r="AA89" s="57">
        <v>0</v>
      </c>
      <c r="AB89" s="57">
        <v>0</v>
      </c>
      <c r="AC89" s="57">
        <v>0</v>
      </c>
      <c r="AD89" s="57">
        <v>0</v>
      </c>
      <c r="AE89" s="57">
        <v>0</v>
      </c>
      <c r="AF89" s="57">
        <v>0</v>
      </c>
      <c r="AG89" s="61">
        <v>0</v>
      </c>
    </row>
    <row r="90" spans="1:33" s="50" customFormat="1" ht="51">
      <c r="A90" s="5" t="s">
        <v>485</v>
      </c>
      <c r="B90" s="63" t="s">
        <v>269</v>
      </c>
      <c r="C90" s="6">
        <v>44082</v>
      </c>
      <c r="D90" s="6">
        <v>44083</v>
      </c>
      <c r="E90" s="7" t="s">
        <v>313</v>
      </c>
      <c r="F90" s="66"/>
      <c r="G90" s="66"/>
      <c r="H90" s="4" t="s">
        <v>486</v>
      </c>
      <c r="I90" s="4" t="s">
        <v>155</v>
      </c>
      <c r="J90" s="4" t="s">
        <v>140</v>
      </c>
      <c r="K90" s="4" t="s">
        <v>487</v>
      </c>
      <c r="L90" s="8" t="s">
        <v>159</v>
      </c>
      <c r="M90" s="67" t="s">
        <v>41</v>
      </c>
      <c r="N90" s="9" t="s">
        <v>129</v>
      </c>
      <c r="O90" s="4"/>
      <c r="Q90" s="57"/>
      <c r="R90" s="57"/>
      <c r="S90" s="57"/>
      <c r="T90" s="57"/>
      <c r="U90" s="57"/>
      <c r="V90" s="57"/>
      <c r="W90" s="57"/>
      <c r="X90" s="57"/>
      <c r="Y90" s="57" t="s">
        <v>485</v>
      </c>
      <c r="Z90" s="57">
        <v>1</v>
      </c>
      <c r="AA90" s="57">
        <v>0</v>
      </c>
      <c r="AB90" s="57">
        <v>0</v>
      </c>
      <c r="AC90" s="57">
        <v>0</v>
      </c>
      <c r="AD90" s="57">
        <v>0</v>
      </c>
      <c r="AE90" s="57">
        <v>0</v>
      </c>
      <c r="AF90" s="57">
        <v>0</v>
      </c>
      <c r="AG90" s="61">
        <v>0</v>
      </c>
    </row>
    <row r="91" spans="1:33" s="50" customFormat="1" ht="51">
      <c r="A91" s="5" t="s">
        <v>488</v>
      </c>
      <c r="B91" s="63" t="s">
        <v>269</v>
      </c>
      <c r="C91" s="6">
        <v>44068</v>
      </c>
      <c r="D91" s="6">
        <v>44069</v>
      </c>
      <c r="E91" s="7" t="s">
        <v>313</v>
      </c>
      <c r="F91" s="66"/>
      <c r="G91" s="66"/>
      <c r="H91" s="4" t="s">
        <v>489</v>
      </c>
      <c r="I91" s="4" t="s">
        <v>155</v>
      </c>
      <c r="J91" s="4" t="s">
        <v>140</v>
      </c>
      <c r="K91" s="4" t="s">
        <v>160</v>
      </c>
      <c r="L91" s="8" t="s">
        <v>159</v>
      </c>
      <c r="M91" s="67" t="s">
        <v>41</v>
      </c>
      <c r="N91" s="9" t="s">
        <v>129</v>
      </c>
      <c r="O91" s="4"/>
      <c r="Q91" s="57"/>
      <c r="R91" s="57"/>
      <c r="S91" s="57"/>
      <c r="T91" s="57"/>
      <c r="U91" s="57"/>
      <c r="V91" s="57"/>
      <c r="W91" s="57"/>
      <c r="X91" s="57"/>
      <c r="Y91" s="57" t="s">
        <v>488</v>
      </c>
      <c r="Z91" s="57">
        <v>1</v>
      </c>
      <c r="AA91" s="57">
        <v>0</v>
      </c>
      <c r="AB91" s="57">
        <v>0</v>
      </c>
      <c r="AC91" s="57">
        <v>0</v>
      </c>
      <c r="AD91" s="57">
        <v>0</v>
      </c>
      <c r="AE91" s="57">
        <v>0</v>
      </c>
      <c r="AF91" s="57">
        <v>0</v>
      </c>
      <c r="AG91" s="61">
        <v>0</v>
      </c>
    </row>
    <row r="92" spans="1:33" s="50" customFormat="1" ht="51">
      <c r="A92" s="5" t="s">
        <v>490</v>
      </c>
      <c r="B92" s="63" t="s">
        <v>269</v>
      </c>
      <c r="C92" s="6">
        <v>44068</v>
      </c>
      <c r="D92" s="6">
        <v>44069</v>
      </c>
      <c r="E92" s="7" t="s">
        <v>313</v>
      </c>
      <c r="F92" s="66"/>
      <c r="G92" s="66"/>
      <c r="H92" s="4" t="s">
        <v>489</v>
      </c>
      <c r="I92" s="4" t="s">
        <v>155</v>
      </c>
      <c r="J92" s="4" t="s">
        <v>140</v>
      </c>
      <c r="K92" s="4" t="s">
        <v>491</v>
      </c>
      <c r="L92" s="8" t="s">
        <v>159</v>
      </c>
      <c r="M92" s="67" t="s">
        <v>41</v>
      </c>
      <c r="N92" s="9" t="s">
        <v>129</v>
      </c>
      <c r="O92" s="4"/>
      <c r="Q92" s="57"/>
      <c r="R92" s="57"/>
      <c r="S92" s="57"/>
      <c r="T92" s="57"/>
      <c r="U92" s="57"/>
      <c r="V92" s="57"/>
      <c r="W92" s="57"/>
      <c r="X92" s="57"/>
      <c r="Y92" s="57" t="s">
        <v>490</v>
      </c>
      <c r="Z92" s="57">
        <v>1</v>
      </c>
      <c r="AA92" s="57">
        <v>0</v>
      </c>
      <c r="AB92" s="57">
        <v>0</v>
      </c>
      <c r="AC92" s="57">
        <v>0</v>
      </c>
      <c r="AD92" s="57">
        <v>0</v>
      </c>
      <c r="AE92" s="57">
        <v>0</v>
      </c>
      <c r="AF92" s="57">
        <v>0</v>
      </c>
      <c r="AG92" s="61">
        <v>0</v>
      </c>
    </row>
    <row r="93" spans="1:33" s="50" customFormat="1" ht="40.799999999999997">
      <c r="A93" s="5" t="s">
        <v>421</v>
      </c>
      <c r="B93" s="63"/>
      <c r="C93" s="6">
        <v>44061</v>
      </c>
      <c r="D93" s="6">
        <v>44063</v>
      </c>
      <c r="E93" s="7"/>
      <c r="F93" s="66"/>
      <c r="G93" s="66"/>
      <c r="H93" s="4" t="s">
        <v>422</v>
      </c>
      <c r="I93" s="4" t="s">
        <v>155</v>
      </c>
      <c r="J93" s="4" t="s">
        <v>142</v>
      </c>
      <c r="K93" s="4" t="s">
        <v>423</v>
      </c>
      <c r="L93" s="8" t="s">
        <v>327</v>
      </c>
      <c r="M93" s="67"/>
      <c r="N93" s="9"/>
      <c r="O93" s="4" t="s">
        <v>424</v>
      </c>
      <c r="Q93" s="57"/>
      <c r="R93" s="57"/>
      <c r="S93" s="57"/>
      <c r="T93" s="57"/>
      <c r="U93" s="57"/>
      <c r="V93" s="57"/>
      <c r="W93" s="57"/>
      <c r="X93" s="57"/>
      <c r="Y93" s="57" t="s">
        <v>421</v>
      </c>
      <c r="Z93" s="57">
        <v>0</v>
      </c>
      <c r="AA93" s="57">
        <v>0</v>
      </c>
      <c r="AB93" s="57">
        <v>0</v>
      </c>
      <c r="AC93" s="57">
        <v>0</v>
      </c>
      <c r="AD93" s="57">
        <v>0</v>
      </c>
      <c r="AE93" s="57">
        <v>0</v>
      </c>
      <c r="AF93" s="57">
        <v>0</v>
      </c>
      <c r="AG93" s="61">
        <v>0</v>
      </c>
    </row>
    <row r="94" spans="1:33" s="50" customFormat="1" ht="91.8">
      <c r="A94" s="5" t="s">
        <v>198</v>
      </c>
      <c r="B94" s="63"/>
      <c r="C94" s="6">
        <v>44130</v>
      </c>
      <c r="D94" s="6">
        <v>44134</v>
      </c>
      <c r="E94" s="7"/>
      <c r="F94" s="66"/>
      <c r="G94" s="66"/>
      <c r="H94" s="4" t="s">
        <v>199</v>
      </c>
      <c r="I94" s="4" t="s">
        <v>466</v>
      </c>
      <c r="J94" s="4" t="s">
        <v>58</v>
      </c>
      <c r="K94" s="4" t="s">
        <v>10</v>
      </c>
      <c r="L94" s="8" t="s">
        <v>200</v>
      </c>
      <c r="M94" s="67" t="s">
        <v>128</v>
      </c>
      <c r="N94" s="9" t="s">
        <v>129</v>
      </c>
      <c r="O94" s="4" t="s">
        <v>211</v>
      </c>
      <c r="Q94" s="57"/>
      <c r="R94" s="57"/>
      <c r="S94" s="57"/>
      <c r="T94" s="57"/>
      <c r="U94" s="57"/>
      <c r="V94" s="57"/>
      <c r="W94" s="57"/>
      <c r="X94" s="57"/>
      <c r="Y94" s="57" t="s">
        <v>198</v>
      </c>
      <c r="Z94" s="57">
        <v>0</v>
      </c>
      <c r="AA94" s="57">
        <v>0</v>
      </c>
      <c r="AB94" s="57">
        <v>0</v>
      </c>
      <c r="AC94" s="57">
        <v>0</v>
      </c>
      <c r="AD94" s="57">
        <v>0</v>
      </c>
      <c r="AE94" s="57">
        <v>0</v>
      </c>
      <c r="AF94" s="57">
        <v>0</v>
      </c>
      <c r="AG94" s="61">
        <v>0</v>
      </c>
    </row>
    <row r="95" spans="1:33" s="50" customFormat="1" ht="61.2">
      <c r="A95" s="5" t="s">
        <v>309</v>
      </c>
      <c r="B95" s="63"/>
      <c r="C95" s="6">
        <v>44131</v>
      </c>
      <c r="D95" s="6">
        <v>44134</v>
      </c>
      <c r="E95" s="7"/>
      <c r="F95" s="66"/>
      <c r="G95" s="66"/>
      <c r="H95" s="4" t="s">
        <v>310</v>
      </c>
      <c r="I95" s="4" t="s">
        <v>466</v>
      </c>
      <c r="J95" s="4" t="s">
        <v>58</v>
      </c>
      <c r="K95" s="4" t="s">
        <v>11</v>
      </c>
      <c r="L95" s="8" t="s">
        <v>131</v>
      </c>
      <c r="M95" s="67" t="s">
        <v>128</v>
      </c>
      <c r="N95" s="9" t="s">
        <v>129</v>
      </c>
      <c r="O95" s="4"/>
      <c r="Q95" s="57"/>
      <c r="R95" s="57"/>
      <c r="S95" s="57"/>
      <c r="T95" s="57"/>
      <c r="U95" s="57"/>
      <c r="V95" s="57"/>
      <c r="W95" s="57"/>
      <c r="X95" s="57"/>
      <c r="Y95" s="57" t="s">
        <v>309</v>
      </c>
      <c r="Z95" s="57">
        <v>0</v>
      </c>
      <c r="AA95" s="57">
        <v>0</v>
      </c>
      <c r="AB95" s="57">
        <v>0</v>
      </c>
      <c r="AC95" s="57">
        <v>0</v>
      </c>
      <c r="AD95" s="57">
        <v>0</v>
      </c>
      <c r="AE95" s="57">
        <v>0</v>
      </c>
      <c r="AF95" s="57">
        <v>0</v>
      </c>
      <c r="AG95" s="61">
        <v>0</v>
      </c>
    </row>
    <row r="96" spans="1:33" s="50" customFormat="1" ht="61.2">
      <c r="A96" s="5" t="s">
        <v>311</v>
      </c>
      <c r="B96" s="63" t="s">
        <v>269</v>
      </c>
      <c r="C96" s="6">
        <v>44084</v>
      </c>
      <c r="D96" s="6">
        <v>44091</v>
      </c>
      <c r="E96" s="7" t="s">
        <v>270</v>
      </c>
      <c r="F96" s="66" t="s">
        <v>413</v>
      </c>
      <c r="G96" s="66" t="s">
        <v>420</v>
      </c>
      <c r="H96" s="4" t="s">
        <v>312</v>
      </c>
      <c r="I96" s="4" t="s">
        <v>466</v>
      </c>
      <c r="J96" s="4" t="s">
        <v>58</v>
      </c>
      <c r="K96" s="4" t="s">
        <v>425</v>
      </c>
      <c r="L96" s="8" t="s">
        <v>430</v>
      </c>
      <c r="M96" s="67"/>
      <c r="N96" s="9"/>
      <c r="O96" s="4" t="s">
        <v>429</v>
      </c>
      <c r="Q96" s="57"/>
      <c r="R96" s="57"/>
      <c r="S96" s="57"/>
      <c r="T96" s="57"/>
      <c r="U96" s="57"/>
      <c r="V96" s="57"/>
      <c r="W96" s="57"/>
      <c r="X96" s="57"/>
      <c r="Y96" s="57" t="s">
        <v>311</v>
      </c>
      <c r="Z96" s="57">
        <v>0</v>
      </c>
      <c r="AA96" s="57">
        <v>1</v>
      </c>
      <c r="AB96" s="57">
        <v>1</v>
      </c>
      <c r="AC96" s="57">
        <v>0</v>
      </c>
      <c r="AD96" s="57">
        <v>0</v>
      </c>
      <c r="AE96" s="57">
        <v>0</v>
      </c>
      <c r="AF96" s="57">
        <v>0</v>
      </c>
      <c r="AG96" s="61">
        <v>0</v>
      </c>
    </row>
    <row r="97" spans="1:33" s="50" customFormat="1" ht="51">
      <c r="A97" s="5" t="s">
        <v>405</v>
      </c>
      <c r="B97" s="63"/>
      <c r="C97" s="6">
        <v>44130</v>
      </c>
      <c r="D97" s="6">
        <v>44134</v>
      </c>
      <c r="E97" s="7"/>
      <c r="F97" s="66"/>
      <c r="G97" s="66"/>
      <c r="H97" s="4" t="s">
        <v>230</v>
      </c>
      <c r="I97" s="4" t="s">
        <v>466</v>
      </c>
      <c r="J97" s="4" t="s">
        <v>58</v>
      </c>
      <c r="K97" s="4" t="s">
        <v>406</v>
      </c>
      <c r="L97" s="8" t="s">
        <v>157</v>
      </c>
      <c r="M97" s="67" t="s">
        <v>41</v>
      </c>
      <c r="N97" s="9" t="s">
        <v>129</v>
      </c>
      <c r="O97" s="4"/>
      <c r="Q97" s="57"/>
      <c r="R97" s="57"/>
      <c r="S97" s="57"/>
      <c r="T97" s="57"/>
      <c r="U97" s="57"/>
      <c r="V97" s="57"/>
      <c r="W97" s="57"/>
      <c r="X97" s="57"/>
      <c r="Y97" s="57" t="s">
        <v>405</v>
      </c>
      <c r="Z97" s="57">
        <v>0</v>
      </c>
      <c r="AA97" s="57">
        <v>0</v>
      </c>
      <c r="AB97" s="57">
        <v>0</v>
      </c>
      <c r="AC97" s="57">
        <v>0</v>
      </c>
      <c r="AD97" s="57">
        <v>0</v>
      </c>
      <c r="AE97" s="57">
        <v>0</v>
      </c>
      <c r="AF97" s="57">
        <v>0</v>
      </c>
      <c r="AG97" s="61">
        <v>0</v>
      </c>
    </row>
    <row r="98" spans="1:33" s="50" customFormat="1" ht="51">
      <c r="A98" s="5" t="s">
        <v>232</v>
      </c>
      <c r="B98" s="63" t="s">
        <v>269</v>
      </c>
      <c r="C98" s="6">
        <v>44112</v>
      </c>
      <c r="D98" s="6">
        <v>44112</v>
      </c>
      <c r="E98" s="7" t="s">
        <v>270</v>
      </c>
      <c r="F98" s="66" t="s">
        <v>467</v>
      </c>
      <c r="G98" s="66" t="s">
        <v>467</v>
      </c>
      <c r="H98" s="4" t="s">
        <v>228</v>
      </c>
      <c r="I98" s="4" t="s">
        <v>466</v>
      </c>
      <c r="J98" s="4" t="s">
        <v>58</v>
      </c>
      <c r="K98" s="4" t="s">
        <v>229</v>
      </c>
      <c r="L98" s="8" t="s">
        <v>167</v>
      </c>
      <c r="M98" s="67" t="s">
        <v>41</v>
      </c>
      <c r="N98" s="9" t="s">
        <v>129</v>
      </c>
      <c r="O98" s="4"/>
      <c r="Q98" s="57"/>
      <c r="R98" s="57"/>
      <c r="S98" s="57"/>
      <c r="T98" s="57"/>
      <c r="U98" s="57"/>
      <c r="V98" s="57"/>
      <c r="W98" s="57"/>
      <c r="X98" s="57"/>
      <c r="Y98" s="57" t="s">
        <v>232</v>
      </c>
      <c r="Z98" s="57">
        <v>0</v>
      </c>
      <c r="AA98" s="57">
        <v>1</v>
      </c>
      <c r="AB98" s="57">
        <v>1</v>
      </c>
      <c r="AC98" s="57">
        <v>0</v>
      </c>
      <c r="AD98" s="57">
        <v>0</v>
      </c>
      <c r="AE98" s="57">
        <v>0</v>
      </c>
      <c r="AF98" s="57">
        <v>0</v>
      </c>
      <c r="AG98" s="61">
        <v>0</v>
      </c>
    </row>
    <row r="99" spans="1:33" s="50" customFormat="1" ht="51">
      <c r="A99" s="5" t="s">
        <v>233</v>
      </c>
      <c r="B99" s="63"/>
      <c r="C99" s="6">
        <v>44131</v>
      </c>
      <c r="D99" s="6">
        <v>44131</v>
      </c>
      <c r="E99" s="7"/>
      <c r="F99" s="66"/>
      <c r="G99" s="66"/>
      <c r="H99" s="4" t="s">
        <v>230</v>
      </c>
      <c r="I99" s="4" t="s">
        <v>466</v>
      </c>
      <c r="J99" s="4" t="s">
        <v>58</v>
      </c>
      <c r="K99" s="4" t="s">
        <v>231</v>
      </c>
      <c r="L99" s="8" t="s">
        <v>167</v>
      </c>
      <c r="M99" s="67" t="s">
        <v>41</v>
      </c>
      <c r="N99" s="9" t="s">
        <v>129</v>
      </c>
      <c r="O99" s="4"/>
      <c r="Q99" s="57"/>
      <c r="R99" s="57"/>
      <c r="S99" s="57"/>
      <c r="T99" s="57"/>
      <c r="U99" s="57"/>
      <c r="V99" s="57"/>
      <c r="W99" s="57"/>
      <c r="X99" s="57"/>
      <c r="Y99" s="57" t="s">
        <v>233</v>
      </c>
      <c r="Z99" s="57">
        <v>0</v>
      </c>
      <c r="AA99" s="57">
        <v>0</v>
      </c>
      <c r="AB99" s="57">
        <v>0</v>
      </c>
      <c r="AC99" s="57">
        <v>0</v>
      </c>
      <c r="AD99" s="57">
        <v>0</v>
      </c>
      <c r="AE99" s="57">
        <v>0</v>
      </c>
      <c r="AF99" s="57">
        <v>0</v>
      </c>
      <c r="AG99" s="61">
        <v>0</v>
      </c>
    </row>
    <row r="100" spans="1:33" s="50" customFormat="1" ht="51">
      <c r="A100" s="5" t="s">
        <v>234</v>
      </c>
      <c r="B100" s="63"/>
      <c r="C100" s="6">
        <v>44112</v>
      </c>
      <c r="D100" s="6">
        <v>44121</v>
      </c>
      <c r="E100" s="7"/>
      <c r="F100" s="66"/>
      <c r="G100" s="66"/>
      <c r="H100" s="4" t="s">
        <v>228</v>
      </c>
      <c r="I100" s="4" t="s">
        <v>466</v>
      </c>
      <c r="J100" s="4" t="s">
        <v>58</v>
      </c>
      <c r="K100" s="4" t="s">
        <v>235</v>
      </c>
      <c r="L100" s="8" t="s">
        <v>167</v>
      </c>
      <c r="M100" s="67" t="s">
        <v>128</v>
      </c>
      <c r="N100" s="9" t="s">
        <v>129</v>
      </c>
      <c r="O100" s="4"/>
      <c r="Q100" s="57"/>
      <c r="R100" s="57"/>
      <c r="S100" s="57"/>
      <c r="T100" s="57"/>
      <c r="U100" s="57"/>
      <c r="V100" s="57"/>
      <c r="W100" s="57"/>
      <c r="X100" s="57"/>
      <c r="Y100" s="61" t="s">
        <v>234</v>
      </c>
      <c r="Z100" s="61">
        <v>0</v>
      </c>
      <c r="AA100" s="61">
        <v>0</v>
      </c>
      <c r="AB100" s="61">
        <v>0</v>
      </c>
      <c r="AC100" s="61">
        <v>0</v>
      </c>
      <c r="AD100" s="61">
        <v>0</v>
      </c>
      <c r="AE100" s="61">
        <v>0</v>
      </c>
      <c r="AF100" s="61">
        <v>0</v>
      </c>
      <c r="AG100" s="61">
        <v>0</v>
      </c>
    </row>
    <row r="101" spans="1:33" s="50" customFormat="1" ht="102">
      <c r="A101" s="5" t="s">
        <v>203</v>
      </c>
      <c r="B101" s="63"/>
      <c r="C101" s="6">
        <v>44110</v>
      </c>
      <c r="D101" s="6">
        <v>44110</v>
      </c>
      <c r="E101" s="7"/>
      <c r="F101" s="66"/>
      <c r="G101" s="66"/>
      <c r="H101" s="4" t="s">
        <v>201</v>
      </c>
      <c r="I101" s="4" t="s">
        <v>80</v>
      </c>
      <c r="J101" s="4" t="s">
        <v>51</v>
      </c>
      <c r="K101" s="4" t="s">
        <v>176</v>
      </c>
      <c r="L101" s="8" t="s">
        <v>194</v>
      </c>
      <c r="M101" s="67" t="s">
        <v>29</v>
      </c>
      <c r="N101" s="9" t="s">
        <v>133</v>
      </c>
      <c r="O101" s="4" t="s">
        <v>202</v>
      </c>
      <c r="Q101" s="57"/>
      <c r="R101" s="57"/>
      <c r="S101" s="57"/>
      <c r="T101" s="57"/>
      <c r="U101" s="57"/>
      <c r="V101" s="57"/>
      <c r="W101" s="57"/>
      <c r="X101" s="57"/>
      <c r="Y101" s="61" t="s">
        <v>203</v>
      </c>
      <c r="Z101" s="61">
        <v>0</v>
      </c>
      <c r="AA101" s="61">
        <v>0</v>
      </c>
      <c r="AB101" s="61">
        <v>0</v>
      </c>
      <c r="AC101" s="61">
        <v>0</v>
      </c>
      <c r="AD101" s="61">
        <v>0</v>
      </c>
      <c r="AE101" s="61">
        <v>0</v>
      </c>
      <c r="AF101" s="61">
        <v>0</v>
      </c>
      <c r="AG101" s="61">
        <v>0</v>
      </c>
    </row>
    <row r="102" spans="1:33" s="50" customFormat="1" ht="51">
      <c r="A102" s="5" t="s">
        <v>380</v>
      </c>
      <c r="B102" s="63"/>
      <c r="C102" s="6">
        <v>44060</v>
      </c>
      <c r="D102" s="6">
        <v>44062</v>
      </c>
      <c r="E102" s="7"/>
      <c r="F102" s="66"/>
      <c r="G102" s="66"/>
      <c r="H102" s="4" t="s">
        <v>381</v>
      </c>
      <c r="I102" s="4" t="s">
        <v>80</v>
      </c>
      <c r="J102" s="4" t="s">
        <v>51</v>
      </c>
      <c r="K102" s="4" t="s">
        <v>382</v>
      </c>
      <c r="L102" s="8" t="s">
        <v>157</v>
      </c>
      <c r="M102" s="67" t="s">
        <v>29</v>
      </c>
      <c r="N102" s="9" t="s">
        <v>133</v>
      </c>
      <c r="O102" s="4"/>
      <c r="Q102" s="57"/>
      <c r="R102" s="57"/>
      <c r="S102" s="57"/>
      <c r="T102" s="57"/>
      <c r="U102" s="57"/>
      <c r="V102" s="57"/>
      <c r="W102" s="57"/>
      <c r="X102" s="57"/>
      <c r="Y102" s="61" t="s">
        <v>380</v>
      </c>
      <c r="Z102" s="61">
        <v>0</v>
      </c>
      <c r="AA102" s="61">
        <v>0</v>
      </c>
      <c r="AB102" s="61">
        <v>0</v>
      </c>
      <c r="AC102" s="61">
        <v>0</v>
      </c>
      <c r="AD102" s="61">
        <v>0</v>
      </c>
      <c r="AE102" s="61">
        <v>0</v>
      </c>
      <c r="AF102" s="61">
        <v>0</v>
      </c>
      <c r="AG102" s="61">
        <v>0</v>
      </c>
    </row>
    <row r="103" spans="1:33" s="50" customFormat="1" ht="51">
      <c r="A103" s="5" t="s">
        <v>248</v>
      </c>
      <c r="B103" s="63"/>
      <c r="C103" s="6">
        <v>44130</v>
      </c>
      <c r="D103" s="6">
        <v>44134</v>
      </c>
      <c r="E103" s="7"/>
      <c r="F103" s="66"/>
      <c r="G103" s="66"/>
      <c r="H103" s="4" t="s">
        <v>249</v>
      </c>
      <c r="I103" s="4" t="s">
        <v>80</v>
      </c>
      <c r="J103" s="4" t="s">
        <v>40</v>
      </c>
      <c r="K103" s="4" t="s">
        <v>160</v>
      </c>
      <c r="L103" s="8" t="s">
        <v>157</v>
      </c>
      <c r="M103" s="67" t="s">
        <v>41</v>
      </c>
      <c r="N103" s="9" t="s">
        <v>129</v>
      </c>
      <c r="O103" s="4"/>
      <c r="Q103" s="57"/>
      <c r="R103" s="57"/>
      <c r="S103" s="57"/>
      <c r="T103" s="57"/>
      <c r="U103" s="57"/>
      <c r="V103" s="57"/>
      <c r="W103" s="57"/>
      <c r="X103" s="57"/>
      <c r="Y103" s="61" t="s">
        <v>248</v>
      </c>
      <c r="Z103" s="61">
        <v>0</v>
      </c>
      <c r="AA103" s="61">
        <v>0</v>
      </c>
      <c r="AB103" s="61">
        <v>0</v>
      </c>
      <c r="AC103" s="61">
        <v>0</v>
      </c>
      <c r="AD103" s="61">
        <v>0</v>
      </c>
      <c r="AE103" s="61">
        <v>0</v>
      </c>
      <c r="AF103" s="61">
        <v>0</v>
      </c>
      <c r="AG103" s="61">
        <v>0</v>
      </c>
    </row>
    <row r="104" spans="1:33" s="50" customFormat="1" ht="51">
      <c r="A104" s="5" t="s">
        <v>250</v>
      </c>
      <c r="B104" s="63"/>
      <c r="C104" s="6">
        <v>44130</v>
      </c>
      <c r="D104" s="6">
        <v>44134</v>
      </c>
      <c r="E104" s="7"/>
      <c r="F104" s="66"/>
      <c r="G104" s="66"/>
      <c r="H104" s="4" t="s">
        <v>249</v>
      </c>
      <c r="I104" s="4" t="s">
        <v>80</v>
      </c>
      <c r="J104" s="4" t="s">
        <v>40</v>
      </c>
      <c r="K104" s="4" t="s">
        <v>184</v>
      </c>
      <c r="L104" s="8" t="s">
        <v>157</v>
      </c>
      <c r="M104" s="67" t="s">
        <v>41</v>
      </c>
      <c r="N104" s="9" t="s">
        <v>129</v>
      </c>
      <c r="O104" s="4"/>
      <c r="Q104" s="57"/>
      <c r="R104" s="57"/>
      <c r="S104" s="57"/>
      <c r="T104" s="57"/>
      <c r="U104" s="57"/>
      <c r="V104" s="57"/>
      <c r="W104" s="57"/>
      <c r="X104" s="57"/>
      <c r="Y104" s="61" t="s">
        <v>250</v>
      </c>
      <c r="Z104" s="61">
        <v>0</v>
      </c>
      <c r="AA104" s="61">
        <v>0</v>
      </c>
      <c r="AB104" s="61">
        <v>0</v>
      </c>
      <c r="AC104" s="61">
        <v>0</v>
      </c>
      <c r="AD104" s="61">
        <v>0</v>
      </c>
      <c r="AE104" s="61">
        <v>0</v>
      </c>
      <c r="AF104" s="61">
        <v>0</v>
      </c>
      <c r="AG104" s="61">
        <v>0</v>
      </c>
    </row>
    <row r="105" spans="1:33" s="50" customFormat="1" ht="51">
      <c r="A105" s="5" t="s">
        <v>168</v>
      </c>
      <c r="B105" s="63"/>
      <c r="C105" s="6">
        <v>44081</v>
      </c>
      <c r="D105" s="6">
        <v>44115</v>
      </c>
      <c r="E105" s="7"/>
      <c r="F105" s="66"/>
      <c r="G105" s="66"/>
      <c r="H105" s="4" t="s">
        <v>169</v>
      </c>
      <c r="I105" s="4" t="s">
        <v>80</v>
      </c>
      <c r="J105" s="4" t="s">
        <v>40</v>
      </c>
      <c r="K105" s="4" t="s">
        <v>158</v>
      </c>
      <c r="L105" s="8" t="s">
        <v>159</v>
      </c>
      <c r="M105" s="67" t="s">
        <v>29</v>
      </c>
      <c r="N105" s="9" t="s">
        <v>133</v>
      </c>
      <c r="O105" s="4"/>
      <c r="Q105" s="57"/>
      <c r="R105" s="57"/>
      <c r="S105" s="57"/>
      <c r="T105" s="57"/>
      <c r="U105" s="57"/>
      <c r="V105" s="57"/>
      <c r="W105" s="57"/>
      <c r="X105" s="57"/>
      <c r="Y105" s="61" t="s">
        <v>168</v>
      </c>
      <c r="Z105" s="61">
        <v>0</v>
      </c>
      <c r="AA105" s="61">
        <v>0</v>
      </c>
      <c r="AB105" s="61">
        <v>0</v>
      </c>
      <c r="AC105" s="61">
        <v>0</v>
      </c>
      <c r="AD105" s="61">
        <v>0</v>
      </c>
      <c r="AE105" s="61">
        <v>0</v>
      </c>
      <c r="AF105" s="61">
        <v>0</v>
      </c>
      <c r="AG105" s="61">
        <v>0</v>
      </c>
    </row>
    <row r="106" spans="1:33" s="50" customFormat="1" ht="61.2">
      <c r="A106" s="5" t="s">
        <v>204</v>
      </c>
      <c r="B106" s="63" t="s">
        <v>269</v>
      </c>
      <c r="C106" s="6">
        <v>44056</v>
      </c>
      <c r="D106" s="6">
        <v>44061</v>
      </c>
      <c r="E106" s="7" t="s">
        <v>270</v>
      </c>
      <c r="F106" s="66" t="s">
        <v>420</v>
      </c>
      <c r="G106" s="66" t="s">
        <v>468</v>
      </c>
      <c r="H106" s="4" t="s">
        <v>205</v>
      </c>
      <c r="I106" s="4" t="s">
        <v>80</v>
      </c>
      <c r="J106" s="4" t="s">
        <v>40</v>
      </c>
      <c r="K106" s="4" t="s">
        <v>469</v>
      </c>
      <c r="L106" s="8" t="s">
        <v>127</v>
      </c>
      <c r="M106" s="67" t="s">
        <v>29</v>
      </c>
      <c r="N106" s="9" t="s">
        <v>133</v>
      </c>
      <c r="O106" s="4"/>
      <c r="Q106" s="57"/>
      <c r="R106" s="57"/>
      <c r="S106" s="57"/>
      <c r="T106" s="57"/>
      <c r="U106" s="57"/>
      <c r="V106" s="57"/>
      <c r="W106" s="57"/>
      <c r="X106" s="57"/>
      <c r="Y106" s="61" t="s">
        <v>204</v>
      </c>
      <c r="Z106" s="61">
        <v>0</v>
      </c>
      <c r="AA106" s="61">
        <v>1</v>
      </c>
      <c r="AB106" s="61">
        <v>0</v>
      </c>
      <c r="AC106" s="61">
        <v>1</v>
      </c>
      <c r="AD106" s="61">
        <v>0</v>
      </c>
      <c r="AE106" s="61">
        <v>0</v>
      </c>
      <c r="AF106" s="61">
        <v>0</v>
      </c>
      <c r="AG106" s="61">
        <v>0</v>
      </c>
    </row>
    <row r="107" spans="1:33" s="50" customFormat="1" ht="51">
      <c r="A107" s="5" t="s">
        <v>397</v>
      </c>
      <c r="B107" s="63"/>
      <c r="C107" s="6">
        <v>44116</v>
      </c>
      <c r="D107" s="6">
        <v>44118</v>
      </c>
      <c r="E107" s="7"/>
      <c r="F107" s="66"/>
      <c r="G107" s="66"/>
      <c r="H107" s="4" t="s">
        <v>398</v>
      </c>
      <c r="I107" s="4" t="s">
        <v>80</v>
      </c>
      <c r="J107" s="4" t="s">
        <v>40</v>
      </c>
      <c r="K107" s="4" t="s">
        <v>160</v>
      </c>
      <c r="L107" s="8" t="s">
        <v>157</v>
      </c>
      <c r="M107" s="67" t="s">
        <v>29</v>
      </c>
      <c r="N107" s="9" t="s">
        <v>133</v>
      </c>
      <c r="O107" s="4"/>
      <c r="Q107" s="57"/>
      <c r="R107" s="57"/>
      <c r="S107" s="57"/>
      <c r="T107" s="57"/>
      <c r="U107" s="57"/>
      <c r="V107" s="57"/>
      <c r="W107" s="57"/>
      <c r="X107" s="57"/>
      <c r="Y107" s="61" t="s">
        <v>397</v>
      </c>
      <c r="Z107" s="61">
        <v>0</v>
      </c>
      <c r="AA107" s="61">
        <v>0</v>
      </c>
      <c r="AB107" s="61">
        <v>0</v>
      </c>
      <c r="AC107" s="61">
        <v>0</v>
      </c>
      <c r="AD107" s="61">
        <v>0</v>
      </c>
      <c r="AE107" s="61">
        <v>0</v>
      </c>
      <c r="AF107" s="61">
        <v>0</v>
      </c>
      <c r="AG107" s="61">
        <v>0</v>
      </c>
    </row>
    <row r="108" spans="1:33" s="50" customFormat="1" ht="43.2">
      <c r="A108" s="5" t="s">
        <v>324</v>
      </c>
      <c r="B108" s="63"/>
      <c r="C108" s="6">
        <v>44132</v>
      </c>
      <c r="D108" s="6">
        <v>44140</v>
      </c>
      <c r="E108" s="7"/>
      <c r="F108" s="66"/>
      <c r="G108" s="66"/>
      <c r="H108" s="4" t="s">
        <v>325</v>
      </c>
      <c r="I108" s="4" t="s">
        <v>80</v>
      </c>
      <c r="J108" s="4" t="s">
        <v>40</v>
      </c>
      <c r="K108" s="4" t="s">
        <v>326</v>
      </c>
      <c r="L108" s="8" t="s">
        <v>327</v>
      </c>
      <c r="M108" s="67"/>
      <c r="N108" s="9"/>
      <c r="O108" s="4" t="s">
        <v>328</v>
      </c>
      <c r="Q108" s="57"/>
      <c r="R108" s="57"/>
      <c r="S108" s="57"/>
      <c r="T108" s="57"/>
      <c r="U108" s="57"/>
      <c r="V108" s="57"/>
      <c r="W108" s="57"/>
      <c r="X108" s="57"/>
      <c r="Y108" s="61" t="s">
        <v>324</v>
      </c>
      <c r="Z108" s="61">
        <v>0</v>
      </c>
      <c r="AA108" s="61">
        <v>0</v>
      </c>
      <c r="AB108" s="61">
        <v>0</v>
      </c>
      <c r="AC108" s="61">
        <v>0</v>
      </c>
      <c r="AD108" s="61">
        <v>0</v>
      </c>
      <c r="AE108" s="61">
        <v>0</v>
      </c>
      <c r="AF108" s="61">
        <v>0</v>
      </c>
      <c r="AG108" s="61">
        <v>0</v>
      </c>
    </row>
    <row r="109" spans="1:33" s="50" customFormat="1" ht="51">
      <c r="A109" s="5" t="s">
        <v>170</v>
      </c>
      <c r="B109" s="63" t="s">
        <v>269</v>
      </c>
      <c r="C109" s="6">
        <v>43983</v>
      </c>
      <c r="D109" s="6">
        <v>44051</v>
      </c>
      <c r="E109" s="7" t="s">
        <v>317</v>
      </c>
      <c r="F109" s="66"/>
      <c r="G109" s="66"/>
      <c r="H109" s="4" t="s">
        <v>171</v>
      </c>
      <c r="I109" s="4" t="s">
        <v>80</v>
      </c>
      <c r="J109" s="4" t="s">
        <v>40</v>
      </c>
      <c r="K109" s="4" t="s">
        <v>158</v>
      </c>
      <c r="L109" s="8" t="s">
        <v>166</v>
      </c>
      <c r="M109" s="67" t="s">
        <v>29</v>
      </c>
      <c r="N109" s="9" t="s">
        <v>133</v>
      </c>
      <c r="O109" s="4"/>
      <c r="Q109" s="57"/>
      <c r="R109" s="57"/>
      <c r="S109" s="57"/>
      <c r="T109" s="57"/>
      <c r="U109" s="57"/>
      <c r="V109" s="57"/>
      <c r="W109" s="57"/>
      <c r="X109" s="57"/>
      <c r="Y109" s="61" t="s">
        <v>170</v>
      </c>
      <c r="Z109" s="61">
        <v>1</v>
      </c>
      <c r="AA109" s="61">
        <v>0</v>
      </c>
      <c r="AB109" s="61">
        <v>0</v>
      </c>
      <c r="AC109" s="61">
        <v>0</v>
      </c>
      <c r="AD109" s="61">
        <v>0</v>
      </c>
      <c r="AE109" s="61">
        <v>0</v>
      </c>
      <c r="AF109" s="61">
        <v>0</v>
      </c>
      <c r="AG109" s="61">
        <v>0</v>
      </c>
    </row>
    <row r="110" spans="1:33" s="50" customFormat="1" ht="51">
      <c r="A110" s="5" t="s">
        <v>335</v>
      </c>
      <c r="B110" s="63"/>
      <c r="C110" s="6">
        <v>44039</v>
      </c>
      <c r="D110" s="6">
        <v>44078</v>
      </c>
      <c r="E110" s="7"/>
      <c r="F110" s="66"/>
      <c r="G110" s="66"/>
      <c r="H110" s="4" t="s">
        <v>336</v>
      </c>
      <c r="I110" s="4" t="s">
        <v>80</v>
      </c>
      <c r="J110" s="4" t="s">
        <v>40</v>
      </c>
      <c r="K110" s="4" t="s">
        <v>265</v>
      </c>
      <c r="L110" s="8" t="s">
        <v>159</v>
      </c>
      <c r="M110" s="67" t="s">
        <v>29</v>
      </c>
      <c r="N110" s="9" t="s">
        <v>133</v>
      </c>
      <c r="O110" s="4"/>
      <c r="Q110" s="57"/>
      <c r="R110" s="57"/>
      <c r="S110" s="57"/>
      <c r="T110" s="57"/>
      <c r="U110" s="57"/>
      <c r="V110" s="57"/>
      <c r="W110" s="57"/>
      <c r="X110" s="57"/>
      <c r="Y110" s="61" t="s">
        <v>335</v>
      </c>
      <c r="Z110" s="61">
        <v>0</v>
      </c>
      <c r="AA110" s="61">
        <v>0</v>
      </c>
      <c r="AB110" s="61">
        <v>0</v>
      </c>
      <c r="AC110" s="61">
        <v>0</v>
      </c>
      <c r="AD110" s="61">
        <v>0</v>
      </c>
      <c r="AE110" s="61">
        <v>0</v>
      </c>
      <c r="AF110" s="61">
        <v>0</v>
      </c>
      <c r="AG110" s="61">
        <v>0</v>
      </c>
    </row>
    <row r="111" spans="1:33" s="50" customFormat="1" ht="51">
      <c r="A111" s="5" t="s">
        <v>426</v>
      </c>
      <c r="B111" s="63"/>
      <c r="C111" s="6">
        <v>44068</v>
      </c>
      <c r="D111" s="6">
        <v>44068</v>
      </c>
      <c r="E111" s="7"/>
      <c r="F111" s="66"/>
      <c r="G111" s="66"/>
      <c r="H111" s="4" t="s">
        <v>427</v>
      </c>
      <c r="I111" s="4" t="s">
        <v>80</v>
      </c>
      <c r="J111" s="4" t="s">
        <v>40</v>
      </c>
      <c r="K111" s="4" t="s">
        <v>428</v>
      </c>
      <c r="L111" s="8" t="s">
        <v>166</v>
      </c>
      <c r="M111" s="67" t="s">
        <v>29</v>
      </c>
      <c r="N111" s="9" t="s">
        <v>133</v>
      </c>
      <c r="O111" s="4"/>
      <c r="Q111" s="57"/>
      <c r="R111" s="57"/>
      <c r="S111" s="57"/>
      <c r="T111" s="57"/>
      <c r="U111" s="57"/>
      <c r="V111" s="57"/>
      <c r="W111" s="57"/>
      <c r="X111" s="57"/>
      <c r="Y111" s="61" t="s">
        <v>426</v>
      </c>
      <c r="Z111" s="61">
        <v>0</v>
      </c>
      <c r="AA111" s="61">
        <v>0</v>
      </c>
      <c r="AB111" s="61">
        <v>0</v>
      </c>
      <c r="AC111" s="61">
        <v>0</v>
      </c>
      <c r="AD111" s="61">
        <v>0</v>
      </c>
      <c r="AE111" s="61">
        <v>0</v>
      </c>
      <c r="AF111" s="61">
        <v>0</v>
      </c>
      <c r="AG111" s="61">
        <v>0</v>
      </c>
    </row>
    <row r="112" spans="1:33" s="50" customFormat="1" ht="51">
      <c r="A112" s="5" t="s">
        <v>329</v>
      </c>
      <c r="B112" s="63"/>
      <c r="C112" s="6">
        <v>43962</v>
      </c>
      <c r="D112" s="6">
        <v>44165</v>
      </c>
      <c r="E112" s="7"/>
      <c r="F112" s="66"/>
      <c r="G112" s="66"/>
      <c r="H112" s="4" t="s">
        <v>330</v>
      </c>
      <c r="I112" s="4" t="s">
        <v>80</v>
      </c>
      <c r="J112" s="4" t="s">
        <v>40</v>
      </c>
      <c r="K112" s="4" t="s">
        <v>331</v>
      </c>
      <c r="L112" s="8" t="s">
        <v>159</v>
      </c>
      <c r="M112" s="67" t="s">
        <v>29</v>
      </c>
      <c r="N112" s="9" t="s">
        <v>133</v>
      </c>
      <c r="O112" s="4"/>
      <c r="Q112" s="57"/>
      <c r="R112" s="57"/>
      <c r="S112" s="57"/>
      <c r="T112" s="57"/>
      <c r="U112" s="57"/>
      <c r="V112" s="57"/>
      <c r="W112" s="57"/>
      <c r="X112" s="57"/>
      <c r="Y112" s="61" t="s">
        <v>329</v>
      </c>
      <c r="Z112" s="61">
        <v>0</v>
      </c>
      <c r="AA112" s="61">
        <v>0</v>
      </c>
      <c r="AB112" s="61">
        <v>0</v>
      </c>
      <c r="AC112" s="61">
        <v>0</v>
      </c>
      <c r="AD112" s="61">
        <v>0</v>
      </c>
      <c r="AE112" s="61">
        <v>0</v>
      </c>
      <c r="AF112" s="61">
        <v>0</v>
      </c>
      <c r="AG112" s="61">
        <v>0</v>
      </c>
    </row>
    <row r="113" spans="1:33" s="50" customFormat="1" ht="61.2">
      <c r="A113" s="5" t="s">
        <v>251</v>
      </c>
      <c r="B113" s="63" t="s">
        <v>269</v>
      </c>
      <c r="C113" s="6">
        <v>44025</v>
      </c>
      <c r="D113" s="6">
        <v>44053</v>
      </c>
      <c r="E113" s="7" t="s">
        <v>317</v>
      </c>
      <c r="F113" s="66"/>
      <c r="G113" s="66"/>
      <c r="H113" s="4" t="s">
        <v>260</v>
      </c>
      <c r="I113" s="4" t="s">
        <v>80</v>
      </c>
      <c r="J113" s="4" t="s">
        <v>40</v>
      </c>
      <c r="K113" s="4" t="s">
        <v>138</v>
      </c>
      <c r="L113" s="8" t="s">
        <v>243</v>
      </c>
      <c r="M113" s="67" t="s">
        <v>29</v>
      </c>
      <c r="N113" s="9" t="s">
        <v>133</v>
      </c>
      <c r="O113" s="4"/>
      <c r="Q113" s="57"/>
      <c r="R113" s="57"/>
      <c r="S113" s="57"/>
      <c r="T113" s="57"/>
      <c r="U113" s="57"/>
      <c r="V113" s="57"/>
      <c r="W113" s="57"/>
      <c r="X113" s="57"/>
      <c r="Y113" s="61" t="s">
        <v>251</v>
      </c>
      <c r="Z113" s="61">
        <v>1</v>
      </c>
      <c r="AA113" s="61">
        <v>0</v>
      </c>
      <c r="AB113" s="61">
        <v>0</v>
      </c>
      <c r="AC113" s="61">
        <v>0</v>
      </c>
      <c r="AD113" s="61">
        <v>0</v>
      </c>
      <c r="AE113" s="61">
        <v>0</v>
      </c>
      <c r="AF113" s="61">
        <v>0</v>
      </c>
      <c r="AG113" s="61">
        <v>0</v>
      </c>
    </row>
    <row r="114" spans="1:33" s="50" customFormat="1" ht="51">
      <c r="A114" s="5" t="s">
        <v>407</v>
      </c>
      <c r="B114" s="63"/>
      <c r="C114" s="6">
        <v>44082</v>
      </c>
      <c r="D114" s="6">
        <v>44082</v>
      </c>
      <c r="E114" s="7"/>
      <c r="F114" s="66"/>
      <c r="G114" s="66"/>
      <c r="H114" s="4" t="s">
        <v>408</v>
      </c>
      <c r="I114" s="4" t="s">
        <v>80</v>
      </c>
      <c r="J114" s="4" t="s">
        <v>40</v>
      </c>
      <c r="K114" s="4" t="s">
        <v>409</v>
      </c>
      <c r="L114" s="8" t="s">
        <v>157</v>
      </c>
      <c r="M114" s="67" t="s">
        <v>29</v>
      </c>
      <c r="N114" s="9" t="s">
        <v>133</v>
      </c>
      <c r="O114" s="4"/>
      <c r="Q114" s="57"/>
      <c r="R114" s="57"/>
      <c r="S114" s="57"/>
      <c r="T114" s="57"/>
      <c r="U114" s="57"/>
      <c r="V114" s="57"/>
      <c r="W114" s="57"/>
      <c r="X114" s="57"/>
      <c r="Y114" s="61" t="s">
        <v>407</v>
      </c>
      <c r="Z114" s="61">
        <v>0</v>
      </c>
      <c r="AA114" s="61">
        <v>0</v>
      </c>
      <c r="AB114" s="61">
        <v>0</v>
      </c>
      <c r="AC114" s="61">
        <v>0</v>
      </c>
      <c r="AD114" s="61">
        <v>0</v>
      </c>
      <c r="AE114" s="61">
        <v>0</v>
      </c>
      <c r="AF114" s="61">
        <v>0</v>
      </c>
      <c r="AG114" s="61">
        <v>0</v>
      </c>
    </row>
    <row r="115" spans="1:33" s="50" customFormat="1" ht="51">
      <c r="A115" s="5" t="s">
        <v>362</v>
      </c>
      <c r="B115" s="63"/>
      <c r="C115" s="6">
        <v>44053</v>
      </c>
      <c r="D115" s="6">
        <v>44057</v>
      </c>
      <c r="E115" s="7"/>
      <c r="F115" s="66"/>
      <c r="G115" s="66"/>
      <c r="H115" s="4" t="s">
        <v>363</v>
      </c>
      <c r="I115" s="4" t="s">
        <v>80</v>
      </c>
      <c r="J115" s="4" t="s">
        <v>40</v>
      </c>
      <c r="K115" s="4" t="s">
        <v>349</v>
      </c>
      <c r="L115" s="8" t="s">
        <v>159</v>
      </c>
      <c r="M115" s="67" t="s">
        <v>29</v>
      </c>
      <c r="N115" s="9" t="s">
        <v>133</v>
      </c>
      <c r="O115" s="4"/>
      <c r="Q115" s="57"/>
      <c r="R115" s="57"/>
      <c r="S115" s="57"/>
      <c r="T115" s="57"/>
      <c r="U115" s="57"/>
      <c r="V115" s="57"/>
      <c r="W115" s="57"/>
      <c r="X115" s="57"/>
      <c r="Y115" s="61" t="s">
        <v>362</v>
      </c>
      <c r="Z115" s="61">
        <v>0</v>
      </c>
      <c r="AA115" s="61">
        <v>0</v>
      </c>
      <c r="AB115" s="61">
        <v>0</v>
      </c>
      <c r="AC115" s="61">
        <v>0</v>
      </c>
      <c r="AD115" s="61">
        <v>0</v>
      </c>
      <c r="AE115" s="61">
        <v>0</v>
      </c>
      <c r="AF115" s="61">
        <v>0</v>
      </c>
      <c r="AG115" s="61">
        <v>0</v>
      </c>
    </row>
    <row r="116" spans="1:33" s="50" customFormat="1" ht="51">
      <c r="A116" s="5" t="s">
        <v>337</v>
      </c>
      <c r="B116" s="63"/>
      <c r="C116" s="6">
        <v>44058</v>
      </c>
      <c r="D116" s="6">
        <v>44060</v>
      </c>
      <c r="E116" s="7"/>
      <c r="F116" s="66"/>
      <c r="G116" s="66"/>
      <c r="H116" s="4" t="s">
        <v>338</v>
      </c>
      <c r="I116" s="4" t="s">
        <v>80</v>
      </c>
      <c r="J116" s="4" t="s">
        <v>40</v>
      </c>
      <c r="K116" s="4" t="s">
        <v>339</v>
      </c>
      <c r="L116" s="8" t="s">
        <v>166</v>
      </c>
      <c r="M116" s="67" t="s">
        <v>29</v>
      </c>
      <c r="N116" s="9" t="s">
        <v>133</v>
      </c>
      <c r="O116" s="4"/>
      <c r="Q116" s="57"/>
      <c r="R116" s="57"/>
      <c r="S116" s="57"/>
      <c r="T116" s="57"/>
      <c r="U116" s="57"/>
      <c r="V116" s="57"/>
      <c r="W116" s="57"/>
      <c r="X116" s="57"/>
      <c r="Y116" s="61" t="s">
        <v>337</v>
      </c>
      <c r="Z116" s="61">
        <v>0</v>
      </c>
      <c r="AA116" s="61">
        <v>0</v>
      </c>
      <c r="AB116" s="61">
        <v>0</v>
      </c>
      <c r="AC116" s="61">
        <v>0</v>
      </c>
      <c r="AD116" s="61">
        <v>0</v>
      </c>
      <c r="AE116" s="61">
        <v>0</v>
      </c>
      <c r="AF116" s="61">
        <v>0</v>
      </c>
      <c r="AG116" s="61">
        <v>0</v>
      </c>
    </row>
    <row r="117" spans="1:33" s="50" customFormat="1" ht="51">
      <c r="A117" s="5" t="s">
        <v>172</v>
      </c>
      <c r="B117" s="63"/>
      <c r="C117" s="6">
        <v>44064</v>
      </c>
      <c r="D117" s="6">
        <v>44119</v>
      </c>
      <c r="E117" s="7"/>
      <c r="F117" s="66"/>
      <c r="G117" s="66"/>
      <c r="H117" s="4" t="s">
        <v>173</v>
      </c>
      <c r="I117" s="4" t="s">
        <v>80</v>
      </c>
      <c r="J117" s="4" t="s">
        <v>40</v>
      </c>
      <c r="K117" s="4" t="s">
        <v>158</v>
      </c>
      <c r="L117" s="8" t="s">
        <v>166</v>
      </c>
      <c r="M117" s="67" t="s">
        <v>29</v>
      </c>
      <c r="N117" s="9" t="s">
        <v>133</v>
      </c>
      <c r="O117" s="4"/>
      <c r="Q117" s="57"/>
      <c r="R117" s="57"/>
      <c r="S117" s="57"/>
      <c r="T117" s="57"/>
      <c r="U117" s="57"/>
      <c r="V117" s="57"/>
      <c r="W117" s="57"/>
      <c r="X117" s="57"/>
      <c r="Y117" s="61" t="s">
        <v>172</v>
      </c>
      <c r="Z117" s="61">
        <v>0</v>
      </c>
      <c r="AA117" s="61">
        <v>0</v>
      </c>
      <c r="AB117" s="61">
        <v>0</v>
      </c>
      <c r="AC117" s="61">
        <v>0</v>
      </c>
      <c r="AD117" s="61">
        <v>0</v>
      </c>
      <c r="AE117" s="61">
        <v>0</v>
      </c>
      <c r="AF117" s="61">
        <v>0</v>
      </c>
      <c r="AG117" s="61">
        <v>0</v>
      </c>
    </row>
    <row r="118" spans="1:33" s="50" customFormat="1" ht="51">
      <c r="A118" s="5" t="s">
        <v>340</v>
      </c>
      <c r="B118" s="63"/>
      <c r="C118" s="6">
        <v>44061</v>
      </c>
      <c r="D118" s="6">
        <v>44063</v>
      </c>
      <c r="E118" s="7"/>
      <c r="F118" s="66"/>
      <c r="G118" s="66"/>
      <c r="H118" s="4" t="s">
        <v>341</v>
      </c>
      <c r="I118" s="4" t="s">
        <v>80</v>
      </c>
      <c r="J118" s="4" t="s">
        <v>40</v>
      </c>
      <c r="K118" s="4" t="s">
        <v>339</v>
      </c>
      <c r="L118" s="8" t="s">
        <v>166</v>
      </c>
      <c r="M118" s="67" t="s">
        <v>29</v>
      </c>
      <c r="N118" s="9" t="s">
        <v>133</v>
      </c>
      <c r="O118" s="4"/>
      <c r="Q118" s="57"/>
      <c r="R118" s="57"/>
      <c r="S118" s="57"/>
      <c r="T118" s="57"/>
      <c r="U118" s="57"/>
      <c r="V118" s="57"/>
      <c r="W118" s="57"/>
      <c r="X118" s="57"/>
      <c r="Y118" s="61" t="s">
        <v>340</v>
      </c>
      <c r="Z118" s="61">
        <v>0</v>
      </c>
      <c r="AA118" s="61">
        <v>0</v>
      </c>
      <c r="AB118" s="61">
        <v>0</v>
      </c>
      <c r="AC118" s="61">
        <v>0</v>
      </c>
      <c r="AD118" s="61">
        <v>0</v>
      </c>
      <c r="AE118" s="61">
        <v>0</v>
      </c>
      <c r="AF118" s="61">
        <v>0</v>
      </c>
      <c r="AG118" s="61">
        <v>0</v>
      </c>
    </row>
    <row r="119" spans="1:33" s="50" customFormat="1" ht="51">
      <c r="A119" s="5" t="s">
        <v>342</v>
      </c>
      <c r="B119" s="63"/>
      <c r="C119" s="6">
        <v>44055</v>
      </c>
      <c r="D119" s="6">
        <v>44057</v>
      </c>
      <c r="E119" s="7"/>
      <c r="F119" s="66"/>
      <c r="G119" s="66"/>
      <c r="H119" s="4" t="s">
        <v>343</v>
      </c>
      <c r="I119" s="4" t="s">
        <v>80</v>
      </c>
      <c r="J119" s="4" t="s">
        <v>40</v>
      </c>
      <c r="K119" s="4" t="s">
        <v>339</v>
      </c>
      <c r="L119" s="8" t="s">
        <v>166</v>
      </c>
      <c r="M119" s="67" t="s">
        <v>29</v>
      </c>
      <c r="N119" s="9" t="s">
        <v>133</v>
      </c>
      <c r="O119" s="4"/>
      <c r="Q119" s="57"/>
      <c r="R119" s="57"/>
      <c r="S119" s="57"/>
      <c r="T119" s="57"/>
      <c r="U119" s="57"/>
      <c r="V119" s="57"/>
      <c r="W119" s="57"/>
      <c r="X119" s="57"/>
      <c r="Y119" s="61" t="s">
        <v>342</v>
      </c>
      <c r="Z119" s="61">
        <v>0</v>
      </c>
      <c r="AA119" s="61">
        <v>0</v>
      </c>
      <c r="AB119" s="61">
        <v>0</v>
      </c>
      <c r="AC119" s="61">
        <v>0</v>
      </c>
      <c r="AD119" s="61">
        <v>0</v>
      </c>
      <c r="AE119" s="61">
        <v>0</v>
      </c>
      <c r="AF119" s="61">
        <v>0</v>
      </c>
      <c r="AG119" s="61">
        <v>0</v>
      </c>
    </row>
    <row r="120" spans="1:33" s="50" customFormat="1" ht="51">
      <c r="A120" s="5" t="s">
        <v>307</v>
      </c>
      <c r="B120" s="63" t="s">
        <v>269</v>
      </c>
      <c r="C120" s="6">
        <v>44004</v>
      </c>
      <c r="D120" s="6">
        <v>44050</v>
      </c>
      <c r="E120" s="7" t="s">
        <v>317</v>
      </c>
      <c r="F120" s="66"/>
      <c r="G120" s="66"/>
      <c r="H120" s="4" t="s">
        <v>175</v>
      </c>
      <c r="I120" s="4" t="s">
        <v>80</v>
      </c>
      <c r="J120" s="4" t="s">
        <v>40</v>
      </c>
      <c r="K120" s="4" t="s">
        <v>308</v>
      </c>
      <c r="L120" s="8" t="s">
        <v>159</v>
      </c>
      <c r="M120" s="67" t="s">
        <v>29</v>
      </c>
      <c r="N120" s="9" t="s">
        <v>133</v>
      </c>
      <c r="O120" s="4"/>
      <c r="Q120" s="57"/>
      <c r="R120" s="57"/>
      <c r="S120" s="57"/>
      <c r="T120" s="57"/>
      <c r="U120" s="57"/>
      <c r="V120" s="57"/>
      <c r="W120" s="57"/>
      <c r="X120" s="57"/>
      <c r="Y120" s="61" t="s">
        <v>307</v>
      </c>
      <c r="Z120" s="61">
        <v>1</v>
      </c>
      <c r="AA120" s="61">
        <v>0</v>
      </c>
      <c r="AB120" s="61">
        <v>0</v>
      </c>
      <c r="AC120" s="61">
        <v>0</v>
      </c>
      <c r="AD120" s="61">
        <v>0</v>
      </c>
      <c r="AE120" s="61">
        <v>0</v>
      </c>
      <c r="AF120" s="61">
        <v>0</v>
      </c>
      <c r="AG120" s="61">
        <v>0</v>
      </c>
    </row>
    <row r="121" spans="1:33" s="50" customFormat="1" ht="51">
      <c r="A121" s="5" t="s">
        <v>174</v>
      </c>
      <c r="B121" s="63"/>
      <c r="C121" s="6">
        <v>44120</v>
      </c>
      <c r="D121" s="6">
        <v>44154</v>
      </c>
      <c r="E121" s="7"/>
      <c r="F121" s="66"/>
      <c r="G121" s="66"/>
      <c r="H121" s="4" t="s">
        <v>175</v>
      </c>
      <c r="I121" s="4" t="s">
        <v>80</v>
      </c>
      <c r="J121" s="4" t="s">
        <v>40</v>
      </c>
      <c r="K121" s="4" t="s">
        <v>158</v>
      </c>
      <c r="L121" s="8" t="s">
        <v>159</v>
      </c>
      <c r="M121" s="67" t="s">
        <v>29</v>
      </c>
      <c r="N121" s="9" t="s">
        <v>133</v>
      </c>
      <c r="O121" s="4"/>
      <c r="Q121" s="57"/>
      <c r="R121" s="57"/>
      <c r="S121" s="57"/>
      <c r="T121" s="57"/>
      <c r="U121" s="57"/>
      <c r="V121" s="57"/>
      <c r="W121" s="57"/>
      <c r="X121" s="57"/>
      <c r="Y121" s="61" t="s">
        <v>174</v>
      </c>
      <c r="Z121" s="61">
        <v>0</v>
      </c>
      <c r="AA121" s="61">
        <v>0</v>
      </c>
      <c r="AB121" s="61">
        <v>0</v>
      </c>
      <c r="AC121" s="61">
        <v>0</v>
      </c>
      <c r="AD121" s="61">
        <v>0</v>
      </c>
      <c r="AE121" s="61">
        <v>0</v>
      </c>
      <c r="AF121" s="61">
        <v>0</v>
      </c>
      <c r="AG121" s="61">
        <v>0</v>
      </c>
    </row>
    <row r="122" spans="1:33" s="50" customFormat="1" ht="61.2">
      <c r="A122" s="5" t="s">
        <v>252</v>
      </c>
      <c r="B122" s="63"/>
      <c r="C122" s="6">
        <v>44095</v>
      </c>
      <c r="D122" s="6">
        <v>44109</v>
      </c>
      <c r="E122" s="7"/>
      <c r="F122" s="66"/>
      <c r="G122" s="66"/>
      <c r="H122" s="4" t="s">
        <v>261</v>
      </c>
      <c r="I122" s="4" t="s">
        <v>80</v>
      </c>
      <c r="J122" s="4" t="s">
        <v>40</v>
      </c>
      <c r="K122" s="4" t="s">
        <v>138</v>
      </c>
      <c r="L122" s="8" t="s">
        <v>131</v>
      </c>
      <c r="M122" s="67" t="s">
        <v>29</v>
      </c>
      <c r="N122" s="9" t="s">
        <v>133</v>
      </c>
      <c r="O122" s="4"/>
      <c r="Q122" s="57"/>
      <c r="R122" s="57"/>
      <c r="S122" s="57"/>
      <c r="T122" s="57"/>
      <c r="U122" s="57"/>
      <c r="V122" s="57"/>
      <c r="W122" s="57"/>
      <c r="X122" s="57"/>
      <c r="Y122" s="61" t="s">
        <v>252</v>
      </c>
      <c r="Z122" s="61">
        <v>0</v>
      </c>
      <c r="AA122" s="61">
        <v>0</v>
      </c>
      <c r="AB122" s="61">
        <v>0</v>
      </c>
      <c r="AC122" s="61">
        <v>0</v>
      </c>
      <c r="AD122" s="61">
        <v>0</v>
      </c>
      <c r="AE122" s="61">
        <v>0</v>
      </c>
      <c r="AF122" s="61">
        <v>0</v>
      </c>
      <c r="AG122" s="61">
        <v>0</v>
      </c>
    </row>
    <row r="123" spans="1:33" s="50" customFormat="1" ht="61.2">
      <c r="A123" s="5" t="s">
        <v>284</v>
      </c>
      <c r="B123" s="63"/>
      <c r="C123" s="6">
        <v>44056</v>
      </c>
      <c r="D123" s="6">
        <v>44077</v>
      </c>
      <c r="E123" s="7"/>
      <c r="F123" s="66"/>
      <c r="G123" s="66"/>
      <c r="H123" s="4" t="s">
        <v>285</v>
      </c>
      <c r="I123" s="4" t="s">
        <v>206</v>
      </c>
      <c r="J123" s="4" t="s">
        <v>58</v>
      </c>
      <c r="K123" s="4" t="s">
        <v>11</v>
      </c>
      <c r="L123" s="8" t="s">
        <v>131</v>
      </c>
      <c r="M123" s="67" t="s">
        <v>29</v>
      </c>
      <c r="N123" s="9" t="s">
        <v>133</v>
      </c>
      <c r="O123" s="4"/>
      <c r="Q123" s="57"/>
      <c r="R123" s="57"/>
      <c r="S123" s="57"/>
      <c r="T123" s="57"/>
      <c r="U123" s="57"/>
      <c r="V123" s="57"/>
      <c r="W123" s="57"/>
      <c r="X123" s="57"/>
      <c r="Y123" s="61" t="s">
        <v>284</v>
      </c>
      <c r="Z123" s="61">
        <v>0</v>
      </c>
      <c r="AA123" s="61">
        <v>0</v>
      </c>
      <c r="AB123" s="61">
        <v>0</v>
      </c>
      <c r="AC123" s="61">
        <v>0</v>
      </c>
      <c r="AD123" s="61">
        <v>0</v>
      </c>
      <c r="AE123" s="61">
        <v>0</v>
      </c>
      <c r="AF123" s="61">
        <v>0</v>
      </c>
      <c r="AG123" s="61">
        <v>0</v>
      </c>
    </row>
    <row r="124" spans="1:33" s="50" customFormat="1" ht="43.2">
      <c r="A124" s="5" t="s">
        <v>280</v>
      </c>
      <c r="B124" s="63"/>
      <c r="C124" s="6">
        <v>44103</v>
      </c>
      <c r="D124" s="6">
        <v>44103</v>
      </c>
      <c r="E124" s="7"/>
      <c r="F124" s="66"/>
      <c r="G124" s="66"/>
      <c r="H124" s="4" t="s">
        <v>278</v>
      </c>
      <c r="I124" s="4" t="s">
        <v>206</v>
      </c>
      <c r="J124" s="4" t="s">
        <v>58</v>
      </c>
      <c r="K124" s="4" t="s">
        <v>176</v>
      </c>
      <c r="L124" s="8" t="s">
        <v>279</v>
      </c>
      <c r="M124" s="67" t="s">
        <v>29</v>
      </c>
      <c r="N124" s="9" t="s">
        <v>133</v>
      </c>
      <c r="O124" s="4"/>
      <c r="Q124" s="57"/>
      <c r="R124" s="57"/>
      <c r="S124" s="57"/>
      <c r="T124" s="57"/>
      <c r="U124" s="57"/>
      <c r="V124" s="57"/>
      <c r="W124" s="57"/>
      <c r="X124" s="57"/>
      <c r="Y124" s="61" t="s">
        <v>280</v>
      </c>
      <c r="Z124" s="61">
        <v>0</v>
      </c>
      <c r="AA124" s="61">
        <v>0</v>
      </c>
      <c r="AB124" s="61">
        <v>0</v>
      </c>
      <c r="AC124" s="61">
        <v>0</v>
      </c>
      <c r="AD124" s="61">
        <v>0</v>
      </c>
      <c r="AE124" s="61">
        <v>0</v>
      </c>
      <c r="AF124" s="61">
        <v>0</v>
      </c>
      <c r="AG124" s="61">
        <v>0</v>
      </c>
    </row>
    <row r="125" spans="1:33" s="50" customFormat="1" ht="142.80000000000001">
      <c r="A125" s="5" t="s">
        <v>212</v>
      </c>
      <c r="B125" s="63"/>
      <c r="C125" s="6">
        <v>44124</v>
      </c>
      <c r="D125" s="6">
        <v>44124</v>
      </c>
      <c r="E125" s="7"/>
      <c r="F125" s="66"/>
      <c r="G125" s="66"/>
      <c r="H125" s="4" t="s">
        <v>213</v>
      </c>
      <c r="I125" s="4" t="s">
        <v>156</v>
      </c>
      <c r="J125" s="4" t="s">
        <v>51</v>
      </c>
      <c r="K125" s="4" t="s">
        <v>176</v>
      </c>
      <c r="L125" s="8" t="s">
        <v>281</v>
      </c>
      <c r="M125" s="67" t="s">
        <v>29</v>
      </c>
      <c r="N125" s="9" t="s">
        <v>133</v>
      </c>
      <c r="O125" s="4" t="s">
        <v>214</v>
      </c>
      <c r="Q125" s="57"/>
      <c r="R125" s="57"/>
      <c r="S125" s="57"/>
      <c r="T125" s="57"/>
      <c r="U125" s="57"/>
      <c r="V125" s="57"/>
      <c r="W125" s="57"/>
      <c r="X125" s="57"/>
      <c r="Y125" s="61" t="s">
        <v>212</v>
      </c>
      <c r="Z125" s="61">
        <v>0</v>
      </c>
      <c r="AA125" s="61">
        <v>0</v>
      </c>
      <c r="AB125" s="61">
        <v>0</v>
      </c>
      <c r="AC125" s="61">
        <v>0</v>
      </c>
      <c r="AD125" s="61">
        <v>0</v>
      </c>
      <c r="AE125" s="61">
        <v>0</v>
      </c>
      <c r="AF125" s="61">
        <v>0</v>
      </c>
      <c r="AG125" s="61">
        <v>0</v>
      </c>
    </row>
    <row r="126" spans="1:33" s="50" customFormat="1" ht="102">
      <c r="A126" s="5" t="s">
        <v>207</v>
      </c>
      <c r="B126" s="63"/>
      <c r="C126" s="6">
        <v>44082</v>
      </c>
      <c r="D126" s="6">
        <v>44082</v>
      </c>
      <c r="E126" s="47"/>
      <c r="F126" s="66"/>
      <c r="G126" s="66"/>
      <c r="H126" s="4" t="s">
        <v>208</v>
      </c>
      <c r="I126" s="4" t="s">
        <v>156</v>
      </c>
      <c r="J126" s="4" t="s">
        <v>51</v>
      </c>
      <c r="K126" s="4" t="s">
        <v>176</v>
      </c>
      <c r="L126" s="8" t="s">
        <v>194</v>
      </c>
      <c r="M126" s="67" t="s">
        <v>29</v>
      </c>
      <c r="N126" s="9" t="s">
        <v>133</v>
      </c>
      <c r="O126" s="4" t="s">
        <v>209</v>
      </c>
      <c r="Q126" s="57"/>
      <c r="R126" s="57"/>
      <c r="S126" s="57"/>
      <c r="T126" s="57"/>
      <c r="U126" s="57"/>
      <c r="V126" s="57"/>
      <c r="W126" s="57"/>
      <c r="X126" s="57"/>
      <c r="Y126" s="61" t="s">
        <v>207</v>
      </c>
      <c r="Z126" s="61">
        <v>0</v>
      </c>
      <c r="AA126" s="61">
        <v>0</v>
      </c>
      <c r="AB126" s="61">
        <v>0</v>
      </c>
      <c r="AC126" s="61">
        <v>0</v>
      </c>
      <c r="AD126" s="61">
        <v>0</v>
      </c>
      <c r="AE126" s="61">
        <v>0</v>
      </c>
      <c r="AF126" s="61">
        <v>0</v>
      </c>
      <c r="AG126" s="61">
        <v>0</v>
      </c>
    </row>
    <row r="127" spans="1:33" s="50" customFormat="1" ht="81.599999999999994">
      <c r="A127" s="5" t="s">
        <v>253</v>
      </c>
      <c r="B127" s="63"/>
      <c r="C127" s="6">
        <v>44055</v>
      </c>
      <c r="D127" s="6">
        <v>44092</v>
      </c>
      <c r="E127" s="7"/>
      <c r="F127" s="66"/>
      <c r="G127" s="66"/>
      <c r="H127" s="4" t="s">
        <v>262</v>
      </c>
      <c r="I127" s="4" t="s">
        <v>156</v>
      </c>
      <c r="J127" s="4" t="s">
        <v>40</v>
      </c>
      <c r="K127" s="4" t="s">
        <v>11</v>
      </c>
      <c r="L127" s="8" t="s">
        <v>266</v>
      </c>
      <c r="M127" s="67" t="s">
        <v>29</v>
      </c>
      <c r="N127" s="9" t="s">
        <v>133</v>
      </c>
      <c r="O127" s="4" t="s">
        <v>383</v>
      </c>
      <c r="Q127" s="57"/>
      <c r="R127" s="57"/>
      <c r="S127" s="57"/>
      <c r="T127" s="57"/>
      <c r="U127" s="57"/>
      <c r="V127" s="57"/>
      <c r="W127" s="57"/>
      <c r="X127" s="57"/>
      <c r="Y127" s="61" t="s">
        <v>253</v>
      </c>
      <c r="Z127" s="61">
        <v>0</v>
      </c>
      <c r="AA127" s="61">
        <v>0</v>
      </c>
      <c r="AB127" s="61">
        <v>0</v>
      </c>
      <c r="AC127" s="61">
        <v>0</v>
      </c>
      <c r="AD127" s="61">
        <v>0</v>
      </c>
      <c r="AE127" s="61">
        <v>0</v>
      </c>
      <c r="AF127" s="61">
        <v>0</v>
      </c>
      <c r="AG127" s="61">
        <v>0</v>
      </c>
    </row>
    <row r="128" spans="1:33" s="50" customFormat="1" ht="51">
      <c r="A128" s="5" t="s">
        <v>356</v>
      </c>
      <c r="B128" s="63"/>
      <c r="C128" s="6">
        <v>44053</v>
      </c>
      <c r="D128" s="6">
        <v>44058</v>
      </c>
      <c r="E128" s="47"/>
      <c r="F128" s="66"/>
      <c r="G128" s="66"/>
      <c r="H128" s="4" t="s">
        <v>345</v>
      </c>
      <c r="I128" s="4" t="s">
        <v>156</v>
      </c>
      <c r="J128" s="4" t="s">
        <v>40</v>
      </c>
      <c r="K128" s="4" t="s">
        <v>371</v>
      </c>
      <c r="L128" s="8" t="s">
        <v>157</v>
      </c>
      <c r="M128" s="67" t="s">
        <v>29</v>
      </c>
      <c r="N128" s="9" t="s">
        <v>133</v>
      </c>
      <c r="O128" s="4"/>
      <c r="Q128" s="57"/>
      <c r="R128" s="57"/>
      <c r="S128" s="57"/>
      <c r="T128" s="57"/>
      <c r="U128" s="57"/>
      <c r="V128" s="57"/>
      <c r="W128" s="57"/>
      <c r="X128" s="57"/>
      <c r="Y128" s="61" t="s">
        <v>356</v>
      </c>
      <c r="Z128" s="61">
        <v>0</v>
      </c>
      <c r="AA128" s="61">
        <v>0</v>
      </c>
      <c r="AB128" s="61">
        <v>0</v>
      </c>
      <c r="AC128" s="61">
        <v>0</v>
      </c>
      <c r="AD128" s="61">
        <v>0</v>
      </c>
      <c r="AE128" s="61">
        <v>0</v>
      </c>
      <c r="AF128" s="61">
        <v>0</v>
      </c>
      <c r="AG128" s="61">
        <v>0</v>
      </c>
    </row>
    <row r="129" spans="1:33" s="50" customFormat="1" ht="51">
      <c r="A129" s="5" t="s">
        <v>344</v>
      </c>
      <c r="B129" s="63"/>
      <c r="C129" s="6">
        <v>44053</v>
      </c>
      <c r="D129" s="6">
        <v>44058</v>
      </c>
      <c r="E129" s="7"/>
      <c r="F129" s="66"/>
      <c r="G129" s="66"/>
      <c r="H129" s="4" t="s">
        <v>345</v>
      </c>
      <c r="I129" s="4" t="s">
        <v>156</v>
      </c>
      <c r="J129" s="4" t="s">
        <v>40</v>
      </c>
      <c r="K129" s="4" t="s">
        <v>346</v>
      </c>
      <c r="L129" s="8" t="s">
        <v>157</v>
      </c>
      <c r="M129" s="67" t="s">
        <v>29</v>
      </c>
      <c r="N129" s="9" t="s">
        <v>133</v>
      </c>
      <c r="O129" s="4"/>
      <c r="Q129" s="57"/>
      <c r="R129" s="57"/>
      <c r="S129" s="57"/>
      <c r="T129" s="57"/>
      <c r="U129" s="57"/>
      <c r="V129" s="57"/>
      <c r="W129" s="57"/>
      <c r="X129" s="57"/>
      <c r="Y129" s="61" t="s">
        <v>344</v>
      </c>
      <c r="Z129" s="61">
        <v>0</v>
      </c>
      <c r="AA129" s="61">
        <v>0</v>
      </c>
      <c r="AB129" s="61">
        <v>0</v>
      </c>
      <c r="AC129" s="61">
        <v>0</v>
      </c>
      <c r="AD129" s="61">
        <v>0</v>
      </c>
      <c r="AE129" s="61">
        <v>0</v>
      </c>
      <c r="AF129" s="61">
        <v>0</v>
      </c>
      <c r="AG129" s="61">
        <v>0</v>
      </c>
    </row>
  </sheetData>
  <mergeCells count="1">
    <mergeCell ref="A3:O3"/>
  </mergeCells>
  <conditionalFormatting sqref="A6:O129">
    <cfRule type="expression" dxfId="7" priority="8">
      <formula>$Z6=1</formula>
    </cfRule>
  </conditionalFormatting>
  <conditionalFormatting sqref="C6:C129">
    <cfRule type="expression" dxfId="6" priority="7">
      <formula>$AA6</formula>
    </cfRule>
  </conditionalFormatting>
  <conditionalFormatting sqref="D6:D129">
    <cfRule type="expression" dxfId="5" priority="6">
      <formula>$AB6</formula>
    </cfRule>
  </conditionalFormatting>
  <conditionalFormatting sqref="K6:K129">
    <cfRule type="expression" dxfId="4" priority="5">
      <formula>$AC6</formula>
    </cfRule>
  </conditionalFormatting>
  <conditionalFormatting sqref="L6:L129">
    <cfRule type="expression" dxfId="3" priority="4">
      <formula>$AD6</formula>
    </cfRule>
  </conditionalFormatting>
  <conditionalFormatting sqref="M6:M129">
    <cfRule type="expression" dxfId="2" priority="3">
      <formula>$AE6</formula>
    </cfRule>
  </conditionalFormatting>
  <conditionalFormatting sqref="N6:N129">
    <cfRule type="expression" dxfId="1" priority="2">
      <formula>$AF6</formula>
    </cfRule>
  </conditionalFormatting>
  <conditionalFormatting sqref="O6:O129">
    <cfRule type="expression" dxfId="0" priority="1">
      <formula>$AG6=1</formula>
    </cfRule>
  </conditionalFormatting>
  <hyperlinks>
    <hyperlink ref="Y5" r:id="rId1"/>
  </hyperlinks>
  <pageMargins left="0.7" right="0.7" top="0.75" bottom="0.75" header="0.3" footer="0.3"/>
  <pageSetup paperSize="5" scale="73" fitToHeight="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4.4"/>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Closed</vt:lpstr>
      <vt:lpstr>Sheet1</vt:lpstr>
      <vt:lpstr>Sheet2</vt:lpstr>
      <vt:lpstr>Sheet3</vt:lpstr>
      <vt:lpstr>Closed!_FilterDatabase</vt:lpstr>
      <vt:lpstr>Sheet1!_FilterDatabase</vt:lpstr>
      <vt:lpstr>EBBOutages</vt:lpstr>
      <vt:lpstr>EBBOutages2</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O'Neal, John D</cp:lastModifiedBy>
  <cp:lastPrinted>2020-08-13T19:31:55Z</cp:lastPrinted>
  <dcterms:created xsi:type="dcterms:W3CDTF">2016-04-06T12:43:44Z</dcterms:created>
  <dcterms:modified xsi:type="dcterms:W3CDTF">2020-08-13T19:32:39Z</dcterms:modified>
</cp:coreProperties>
</file>