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oufp2v.kindermorgan.com\USERSF\kaczall1\Downloads\"/>
    </mc:Choice>
  </mc:AlternateContent>
  <xr:revisionPtr revIDLastSave="0" documentId="8_{CB522857-B511-4D1C-811E-2A8FB595F00B}" xr6:coauthVersionLast="47" xr6:coauthVersionMax="47" xr10:uidLastSave="{00000000-0000-0000-0000-000000000000}"/>
  <bookViews>
    <workbookView xWindow="28680" yWindow="-120" windowWidth="29040" windowHeight="15720" xr2:uid="{C08A455E-067A-4AEB-B4BE-4A6B7639453E}"/>
  </bookViews>
  <sheets>
    <sheet name="OS #1420" sheetId="1" r:id="rId1"/>
    <sheet name="OS-multi pin" sheetId="3" state="hidden" r:id="rId2"/>
    <sheet name="Lookup"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D42" i="1" s="1"/>
  <c r="H21" i="1"/>
  <c r="D30" i="1" s="1"/>
  <c r="H9" i="1"/>
  <c r="H15" i="1"/>
  <c r="F33" i="1"/>
  <c r="H39" i="1"/>
  <c r="F21" i="1"/>
  <c r="H27" i="1"/>
  <c r="F9" i="1"/>
  <c r="D43" i="3"/>
  <c r="H40" i="3"/>
  <c r="D31" i="3"/>
  <c r="H28" i="3"/>
  <c r="D18" i="1" l="1"/>
  <c r="H16" i="3"/>
  <c r="D19" i="3"/>
</calcChain>
</file>

<file path=xl/sharedStrings.xml><?xml version="1.0" encoding="utf-8"?>
<sst xmlns="http://schemas.openxmlformats.org/spreadsheetml/2006/main" count="104" uniqueCount="28">
  <si>
    <t>Tennessee Gas Pipeline Company, L.L.C.</t>
  </si>
  <si>
    <t>OPEN SEASON Bid Form</t>
  </si>
  <si>
    <t>Open Season No.:</t>
  </si>
  <si>
    <t>Form of Service:</t>
  </si>
  <si>
    <t>FT-A</t>
  </si>
  <si>
    <t>Shipper Name:</t>
  </si>
  <si>
    <t>Package # 1</t>
  </si>
  <si>
    <t>Start</t>
  </si>
  <si>
    <t>End</t>
  </si>
  <si>
    <t>Days in Term</t>
  </si>
  <si>
    <t>Months in Term</t>
  </si>
  <si>
    <t>Term:</t>
  </si>
  <si>
    <t>PIN</t>
  </si>
  <si>
    <t>Name</t>
  </si>
  <si>
    <t>Qty</t>
  </si>
  <si>
    <t>Receipt:</t>
  </si>
  <si>
    <t>Delivery:</t>
  </si>
  <si>
    <t>Total Qty:</t>
  </si>
  <si>
    <t>Monthly Reservation Rate:</t>
  </si>
  <si>
    <t>Commodity Rate:</t>
  </si>
  <si>
    <t>Max</t>
  </si>
  <si>
    <t>Daily Reservation Rate:</t>
  </si>
  <si>
    <t>Package # 2</t>
  </si>
  <si>
    <t>Package # 3</t>
  </si>
  <si>
    <t>In order to be considered eligible to be awarded capacity following this Open Season, potential shippers must submit a bid that specifies terms, volumes, monthly rate, receipt points and delivery points that are consistent with the respective dates, quantities and associated receipt and delivery zones outlined in the notice for this Open Season. All Bids should refer to the appropriate Open Season number.  Available capacity volumes are contingent upon mainline, meter and lateral capacity. Bids cannot exceed the stated maximum volumes.  Parties interested in this capacity should submit this binding Open Season Bid Form via e-mail by e-mailing their bid form to TGPBidroom@kindermorgan.com. Confirm Tennessee's receipt of any bid by contacting the Bidroom between 8 A.M. and 5 P.M. CT, Monday through Friday.  All bids submitted during the open season may be replaced with a higher Net Present Value (“NPV”) bid during the Open Season Period. Bids cannot be replaced with lower NPV bids. Upon completion of this Open Season, all remaining bids will be considered binding until a successful bid(s) has been awarded.</t>
  </si>
  <si>
    <t>12XX</t>
  </si>
  <si>
    <t>In order to be considered eligible to be awarded capacity following this Open Season, potential shippers must submit a bid that specifies terms, volumes, monthly rate, receipt points and delivery points that are consistent with the respective dates, quantities and associated receipt and delivery zones outlined above. All Bids should refer to the appropriate Open Season number.  Available capacity volumes are contingent upon mainline, meter and lateral capacity. Bids cannot exceed the stated maximum volumes.  Parties interested in this capacity should submit this binding Open Season Bid Form via e-mail by e-mailing their bid form to TGPBidroom@kindermorgan.com. Confirm Tennessee's receipt of any bid by contacting the Bidroom between 8 A.M. and 5 P.M. CT, Monday through Friday.  All bids submitted during the open season may be replaced with a higher Net Present Value (“NPV”) bid during the Open Season Period. Bids cannot be replaced with lower NPV bids. Upon completion of this Open Season, all remaining bids will be considered binding until a successful bid(s) has been awarded.</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</si>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</sst>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_(* #,##0_);_(* \(#,##0\);_(* &quot;-&quot;??_);_(@_)"/>
  </numFmts>
  <fonts count="6" x14ac:knownFonts="1">
    <font>
      <sz val="11"/>
      <color theme="1"/>
      <name val="Calibri"/>
      <family val="2"/>
      <scheme val="minor"/>
    </font>
    <font>
      <sz val="11"/>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9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top style="hair">
        <color auto="1"/>
      </top>
      <bottom style="thin">
        <color indexed="64"/>
      </bottom>
      <diagonal/>
    </border>
    <border>
      <left/>
      <right/>
      <top/>
      <bottom style="hair">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44" fontId="0" fillId="0" borderId="0" xfId="0" applyNumberFormat="1"/>
    <xf numFmtId="165" fontId="0" fillId="2" borderId="9" xfId="1" applyNumberFormat="1" applyFont="1" applyFill="1" applyBorder="1" applyProtection="1">
      <protection locked="0"/>
    </xf>
    <xf numFmtId="0" fontId="0" fillId="2" borderId="9" xfId="0" applyFill="1" applyBorder="1" applyProtection="1">
      <protection locked="0"/>
    </xf>
    <xf numFmtId="164" fontId="0" fillId="2" borderId="9" xfId="2" applyNumberFormat="1" applyFont="1" applyFill="1" applyBorder="1" applyProtection="1">
      <protection locked="0"/>
    </xf>
    <xf numFmtId="0" fontId="4" fillId="0" borderId="0" xfId="0" applyFont="1" applyAlignment="1">
      <alignment vertical="top" wrapText="1"/>
    </xf>
    <xf numFmtId="0" fontId="0" fillId="0" borderId="0" xfId="0" applyAlignment="1">
      <alignment horizontal="right"/>
    </xf>
    <xf numFmtId="0" fontId="0" fillId="0" borderId="2" xfId="0" applyBorder="1" applyAlignment="1">
      <alignment horizontal="center"/>
    </xf>
    <xf numFmtId="0" fontId="0" fillId="2" borderId="9" xfId="0" applyFill="1" applyBorder="1" applyAlignment="1" applyProtection="1">
      <alignment horizontal="center"/>
      <protection locked="0"/>
    </xf>
    <xf numFmtId="164" fontId="0" fillId="0" borderId="7" xfId="2" applyNumberFormat="1" applyFont="1" applyFill="1" applyBorder="1" applyProtection="1"/>
    <xf numFmtId="0" fontId="0" fillId="0" borderId="7" xfId="0" applyBorder="1" applyAlignment="1">
      <alignment horizontal="right"/>
    </xf>
    <xf numFmtId="44" fontId="0" fillId="0" borderId="7" xfId="0" applyNumberFormat="1" applyBorder="1"/>
    <xf numFmtId="0" fontId="0" fillId="0" borderId="0" xfId="0" applyAlignment="1">
      <alignment horizontal="center"/>
    </xf>
    <xf numFmtId="14" fontId="0" fillId="2" borderId="9" xfId="0" applyNumberFormat="1" applyFill="1" applyBorder="1" applyAlignment="1" applyProtection="1">
      <alignment horizontal="center"/>
      <protection locked="0"/>
    </xf>
    <xf numFmtId="0" fontId="5" fillId="0" borderId="1" xfId="0" applyFont="1" applyBorder="1"/>
    <xf numFmtId="164" fontId="0" fillId="0" borderId="0" xfId="2" applyNumberFormat="1" applyFont="1" applyFill="1" applyBorder="1" applyProtection="1"/>
    <xf numFmtId="14" fontId="0" fillId="0" borderId="0" xfId="0" applyNumberFormat="1"/>
    <xf numFmtId="165" fontId="0" fillId="0" borderId="0" xfId="1" applyNumberFormat="1" applyFont="1" applyFill="1" applyBorder="1" applyProtection="1"/>
    <xf numFmtId="165" fontId="0" fillId="0" borderId="0" xfId="1" applyNumberFormat="1" applyFont="1" applyBorder="1" applyAlignment="1" applyProtection="1">
      <alignment horizontal="center"/>
    </xf>
    <xf numFmtId="1" fontId="0" fillId="0" borderId="0" xfId="0" applyNumberFormat="1"/>
    <xf numFmtId="43" fontId="0" fillId="0" borderId="0" xfId="0" applyNumberFormat="1"/>
    <xf numFmtId="164" fontId="0" fillId="0" borderId="7" xfId="2" applyNumberFormat="1" applyFont="1" applyBorder="1"/>
    <xf numFmtId="165" fontId="0" fillId="0" borderId="0" xfId="1" applyNumberFormat="1" applyFont="1"/>
    <xf numFmtId="165" fontId="0" fillId="0" borderId="0" xfId="1" applyNumberFormat="1" applyFont="1" applyAlignment="1">
      <alignment horizontal="center"/>
    </xf>
    <xf numFmtId="0" fontId="4" fillId="0" borderId="0" xfId="0" applyFont="1" applyAlignment="1">
      <alignment horizontal="justify" vertical="top" wrapText="1"/>
    </xf>
    <xf numFmtId="0" fontId="3" fillId="0" borderId="0" xfId="0" applyFont="1" applyAlignment="1">
      <alignment horizontal="center"/>
    </xf>
    <xf numFmtId="0" fontId="2" fillId="0" borderId="0" xfId="0" applyFont="1" applyAlignment="1">
      <alignment horizontal="center"/>
    </xf>
    <xf numFmtId="14" fontId="0" fillId="2" borderId="12"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0" borderId="0" xfId="0" applyAlignment="1">
      <alignment horizontal="center"/>
    </xf>
    <xf numFmtId="0" fontId="0" fillId="0" borderId="16" xfId="0" applyBorder="1" applyAlignment="1">
      <alignment horizontal="center"/>
    </xf>
    <xf numFmtId="0" fontId="0" fillId="2" borderId="14" xfId="0" applyFill="1" applyBorder="1" applyAlignment="1" applyProtection="1">
      <alignment horizontal="center"/>
      <protection locked="0"/>
    </xf>
    <xf numFmtId="0" fontId="0" fillId="2" borderId="11" xfId="0" applyFill="1" applyBorder="1" applyAlignment="1" applyProtection="1">
      <alignment horizontal="center"/>
      <protection locked="0"/>
    </xf>
    <xf numFmtId="14" fontId="0" fillId="2" borderId="15" xfId="0" applyNumberFormat="1" applyFill="1" applyBorder="1" applyAlignment="1" applyProtection="1">
      <alignment horizontal="center"/>
      <protection locked="0"/>
    </xf>
    <xf numFmtId="14" fontId="0" fillId="2" borderId="13" xfId="0" applyNumberFormat="1" applyFill="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3DCF-9268-4514-AAF3-FDC2DC803EC6}">
  <sheetPr codeName="Sheet1"/>
  <dimension ref="A1:K59"/>
  <sheetViews>
    <sheetView showGridLines="0" tabSelected="1" zoomScale="80" zoomScaleNormal="80" zoomScaleSheetLayoutView="120" workbookViewId="0">
      <selection activeCell="N12" sqref="N12"/>
    </sheetView>
  </sheetViews>
  <sheetFormatPr defaultColWidth="8.85546875" defaultRowHeight="15" x14ac:dyDescent="0.25"/>
  <cols>
    <col min="1" max="1" width="7.28515625" customWidth="1"/>
    <col min="2" max="2" width="3.28515625" customWidth="1"/>
    <col min="3" max="3" width="27.28515625" bestFit="1" customWidth="1"/>
    <col min="4" max="4" width="11.7109375" bestFit="1" customWidth="1"/>
    <col min="5" max="5" width="11.5703125" bestFit="1" customWidth="1"/>
    <col min="6" max="6" width="17.7109375" bestFit="1" customWidth="1"/>
    <col min="7" max="7" width="5.140625" bestFit="1" customWidth="1"/>
    <col min="8" max="8" width="8.5703125" bestFit="1" customWidth="1"/>
    <col min="9" max="9" width="4" customWidth="1"/>
    <col min="10" max="10" width="4.42578125" customWidth="1"/>
  </cols>
  <sheetData>
    <row r="1" spans="1:11" ht="23.25" x14ac:dyDescent="0.35">
      <c r="A1" s="33" t="s">
        <v>0</v>
      </c>
      <c r="B1" s="33"/>
      <c r="C1" s="33"/>
      <c r="D1" s="33"/>
      <c r="E1" s="33"/>
      <c r="F1" s="33"/>
      <c r="G1" s="33"/>
      <c r="H1" s="33"/>
      <c r="I1" s="33"/>
    </row>
    <row r="2" spans="1:11" ht="15.75" x14ac:dyDescent="0.25">
      <c r="A2" s="34" t="s">
        <v>1</v>
      </c>
      <c r="B2" s="34"/>
      <c r="C2" s="34"/>
      <c r="D2" s="34"/>
      <c r="E2" s="34"/>
      <c r="F2" s="34"/>
      <c r="G2" s="34"/>
      <c r="H2" s="34"/>
      <c r="I2" s="34"/>
    </row>
    <row r="4" spans="1:11" x14ac:dyDescent="0.25">
      <c r="C4" s="1" t="s">
        <v>2</v>
      </c>
      <c r="D4" s="2"/>
      <c r="E4" s="11">
        <v>1420</v>
      </c>
      <c r="F4" s="2"/>
      <c r="G4" s="2"/>
      <c r="H4" s="3"/>
    </row>
    <row r="5" spans="1:11" x14ac:dyDescent="0.25">
      <c r="C5" s="4" t="s">
        <v>3</v>
      </c>
      <c r="E5" t="s">
        <v>4</v>
      </c>
      <c r="H5" s="5"/>
    </row>
    <row r="6" spans="1:11" x14ac:dyDescent="0.25">
      <c r="C6" s="6" t="s">
        <v>5</v>
      </c>
      <c r="D6" s="35"/>
      <c r="E6" s="35"/>
      <c r="F6" s="35"/>
      <c r="G6" s="35"/>
      <c r="H6" s="8"/>
    </row>
    <row r="8" spans="1:11" x14ac:dyDescent="0.25">
      <c r="C8" s="22" t="s">
        <v>6</v>
      </c>
      <c r="D8" s="15" t="s">
        <v>7</v>
      </c>
      <c r="E8" s="15" t="s">
        <v>8</v>
      </c>
      <c r="F8" s="15" t="s">
        <v>9</v>
      </c>
      <c r="G8" s="2" t="s">
        <v>10</v>
      </c>
      <c r="H8" s="2"/>
      <c r="I8" s="3"/>
    </row>
    <row r="9" spans="1:11" x14ac:dyDescent="0.25">
      <c r="C9" s="4" t="s">
        <v>11</v>
      </c>
      <c r="D9" s="21"/>
      <c r="E9" s="21"/>
      <c r="F9" s="26">
        <f>_xlfn.DAYS(E9,D9)+1</f>
        <v>1</v>
      </c>
      <c r="H9" s="27">
        <f>(YEAR(E9)-YEAR(D9))*12+(MONTH(E9)-MONTH(D9)+1)</f>
        <v>1</v>
      </c>
      <c r="I9" s="5"/>
      <c r="K9" s="28"/>
    </row>
    <row r="10" spans="1:11" x14ac:dyDescent="0.25">
      <c r="C10" s="4"/>
      <c r="D10" s="24"/>
      <c r="I10" s="5"/>
    </row>
    <row r="11" spans="1:11" x14ac:dyDescent="0.25">
      <c r="C11" s="4"/>
      <c r="D11" s="20" t="s">
        <v>12</v>
      </c>
      <c r="E11" s="37" t="s">
        <v>13</v>
      </c>
      <c r="F11" s="37"/>
      <c r="G11" s="37"/>
      <c r="H11" s="20" t="s">
        <v>14</v>
      </c>
      <c r="I11" s="5"/>
    </row>
    <row r="12" spans="1:11" x14ac:dyDescent="0.25">
      <c r="C12" s="4" t="s">
        <v>15</v>
      </c>
      <c r="D12" s="11"/>
      <c r="E12" s="36"/>
      <c r="F12" s="36"/>
      <c r="G12" s="36"/>
      <c r="H12" s="10"/>
      <c r="I12" s="5"/>
    </row>
    <row r="13" spans="1:11" ht="7.9" customHeight="1" x14ac:dyDescent="0.25">
      <c r="C13" s="4"/>
      <c r="E13" s="20"/>
      <c r="F13" s="20"/>
      <c r="G13" s="20"/>
      <c r="H13" s="25"/>
      <c r="I13" s="5"/>
    </row>
    <row r="14" spans="1:11" x14ac:dyDescent="0.25">
      <c r="C14" s="4" t="s">
        <v>16</v>
      </c>
      <c r="D14" s="11"/>
      <c r="E14" s="36"/>
      <c r="F14" s="36"/>
      <c r="G14" s="36"/>
      <c r="H14" s="10"/>
      <c r="I14" s="5"/>
    </row>
    <row r="15" spans="1:11" x14ac:dyDescent="0.25">
      <c r="C15" s="4" t="s">
        <v>17</v>
      </c>
      <c r="E15" s="20"/>
      <c r="F15" s="20"/>
      <c r="G15" s="20"/>
      <c r="H15" s="25">
        <f>SUM(H14:H14)</f>
        <v>0</v>
      </c>
      <c r="I15" s="5"/>
    </row>
    <row r="16" spans="1:11" x14ac:dyDescent="0.25">
      <c r="C16" s="4"/>
      <c r="E16" s="20"/>
      <c r="F16" s="20"/>
      <c r="G16" s="20"/>
      <c r="I16" s="5"/>
    </row>
    <row r="17" spans="3:11" x14ac:dyDescent="0.25">
      <c r="C17" s="4" t="s">
        <v>18</v>
      </c>
      <c r="D17" s="12"/>
      <c r="F17" s="14" t="s">
        <v>19</v>
      </c>
      <c r="G17" s="16"/>
      <c r="I17" s="5"/>
    </row>
    <row r="18" spans="3:11" x14ac:dyDescent="0.25">
      <c r="C18" s="6" t="s">
        <v>21</v>
      </c>
      <c r="D18" s="17">
        <f>(D17*H9)/F9</f>
        <v>0</v>
      </c>
      <c r="E18" s="7"/>
      <c r="F18" s="18"/>
      <c r="G18" s="19"/>
      <c r="H18" s="7"/>
      <c r="I18" s="8"/>
    </row>
    <row r="20" spans="3:11" x14ac:dyDescent="0.25">
      <c r="C20" s="22" t="s">
        <v>22</v>
      </c>
      <c r="D20" s="15" t="s">
        <v>7</v>
      </c>
      <c r="E20" s="15" t="s">
        <v>8</v>
      </c>
      <c r="F20" s="15" t="s">
        <v>9</v>
      </c>
      <c r="G20" s="2" t="s">
        <v>10</v>
      </c>
      <c r="H20" s="2"/>
      <c r="I20" s="3"/>
    </row>
    <row r="21" spans="3:11" x14ac:dyDescent="0.25">
      <c r="C21" s="4" t="s">
        <v>11</v>
      </c>
      <c r="D21" s="21"/>
      <c r="E21" s="21"/>
      <c r="F21" s="31">
        <f>_xlfn.DAYS(E21,D21)+1</f>
        <v>1</v>
      </c>
      <c r="H21" s="27">
        <f>(YEAR(E21)-YEAR(D21))*12+(MONTH(E21)-MONTH(D21)+1)</f>
        <v>1</v>
      </c>
      <c r="I21" s="5"/>
      <c r="K21" s="28"/>
    </row>
    <row r="22" spans="3:11" x14ac:dyDescent="0.25">
      <c r="C22" s="4"/>
      <c r="D22" s="24"/>
      <c r="I22" s="5"/>
    </row>
    <row r="23" spans="3:11" x14ac:dyDescent="0.25">
      <c r="C23" s="4"/>
      <c r="D23" s="20" t="s">
        <v>12</v>
      </c>
      <c r="E23" s="38" t="s">
        <v>13</v>
      </c>
      <c r="F23" s="38"/>
      <c r="G23" s="38"/>
      <c r="H23" s="20" t="s">
        <v>14</v>
      </c>
      <c r="I23" s="5"/>
    </row>
    <row r="24" spans="3:11" x14ac:dyDescent="0.25">
      <c r="C24" s="4" t="s">
        <v>15</v>
      </c>
      <c r="D24" s="11"/>
      <c r="E24" s="36"/>
      <c r="F24" s="39"/>
      <c r="G24" s="40"/>
      <c r="H24" s="10"/>
      <c r="I24" s="5"/>
    </row>
    <row r="25" spans="3:11" ht="7.9" customHeight="1" x14ac:dyDescent="0.25">
      <c r="C25" s="4"/>
      <c r="E25" s="20"/>
      <c r="F25" s="20"/>
      <c r="G25" s="20"/>
      <c r="H25" s="30"/>
      <c r="I25" s="5"/>
    </row>
    <row r="26" spans="3:11" x14ac:dyDescent="0.25">
      <c r="C26" s="4" t="s">
        <v>16</v>
      </c>
      <c r="D26" s="11"/>
      <c r="E26" s="36"/>
      <c r="F26" s="39"/>
      <c r="G26" s="40"/>
      <c r="H26" s="10"/>
      <c r="I26" s="5"/>
    </row>
    <row r="27" spans="3:11" x14ac:dyDescent="0.25">
      <c r="C27" s="4" t="s">
        <v>17</v>
      </c>
      <c r="E27" s="20"/>
      <c r="F27" s="20"/>
      <c r="G27" s="20"/>
      <c r="H27" s="30">
        <f>SUM(H26:H26)</f>
        <v>0</v>
      </c>
      <c r="I27" s="5"/>
    </row>
    <row r="28" spans="3:11" x14ac:dyDescent="0.25">
      <c r="C28" s="4"/>
      <c r="E28" s="20"/>
      <c r="F28" s="20"/>
      <c r="G28" s="20"/>
      <c r="I28" s="5"/>
    </row>
    <row r="29" spans="3:11" x14ac:dyDescent="0.25">
      <c r="C29" s="4" t="s">
        <v>18</v>
      </c>
      <c r="D29" s="12"/>
      <c r="F29" s="14" t="s">
        <v>19</v>
      </c>
      <c r="G29" s="16"/>
      <c r="I29" s="5"/>
    </row>
    <row r="30" spans="3:11" x14ac:dyDescent="0.25">
      <c r="C30" s="6" t="s">
        <v>21</v>
      </c>
      <c r="D30" s="29">
        <f>D29*H21/F21</f>
        <v>0</v>
      </c>
      <c r="E30" s="7"/>
      <c r="F30" s="18"/>
      <c r="G30" s="19"/>
      <c r="H30" s="7"/>
      <c r="I30" s="8"/>
    </row>
    <row r="31" spans="3:11" x14ac:dyDescent="0.25">
      <c r="E31" s="9"/>
    </row>
    <row r="32" spans="3:11" x14ac:dyDescent="0.25">
      <c r="C32" s="22" t="s">
        <v>23</v>
      </c>
      <c r="D32" s="15" t="s">
        <v>7</v>
      </c>
      <c r="E32" s="15" t="s">
        <v>8</v>
      </c>
      <c r="F32" s="15" t="s">
        <v>9</v>
      </c>
      <c r="G32" s="2" t="s">
        <v>10</v>
      </c>
      <c r="H32" s="2"/>
      <c r="I32" s="3"/>
    </row>
    <row r="33" spans="1:11" x14ac:dyDescent="0.25">
      <c r="C33" s="4" t="s">
        <v>11</v>
      </c>
      <c r="D33" s="21"/>
      <c r="E33" s="21"/>
      <c r="F33" s="31">
        <f>_xlfn.DAYS(E33,D33)+1</f>
        <v>1</v>
      </c>
      <c r="H33" s="27">
        <f>(YEAR(E33)-YEAR(D33))*12+(MONTH(E33)-MONTH(D33)+1)</f>
        <v>1</v>
      </c>
      <c r="I33" s="5"/>
      <c r="K33" s="28"/>
    </row>
    <row r="34" spans="1:11" x14ac:dyDescent="0.25">
      <c r="C34" s="4"/>
      <c r="D34" s="24"/>
      <c r="I34" s="5"/>
    </row>
    <row r="35" spans="1:11" x14ac:dyDescent="0.25">
      <c r="C35" s="4"/>
      <c r="D35" s="20" t="s">
        <v>12</v>
      </c>
      <c r="E35" s="38" t="s">
        <v>13</v>
      </c>
      <c r="F35" s="38"/>
      <c r="G35" s="38"/>
      <c r="H35" s="20" t="s">
        <v>14</v>
      </c>
      <c r="I35" s="5"/>
    </row>
    <row r="36" spans="1:11" x14ac:dyDescent="0.25">
      <c r="C36" s="4" t="s">
        <v>15</v>
      </c>
      <c r="D36" s="11"/>
      <c r="E36" s="36"/>
      <c r="F36" s="39"/>
      <c r="G36" s="40"/>
      <c r="H36" s="10"/>
      <c r="I36" s="5"/>
    </row>
    <row r="37" spans="1:11" ht="7.9" customHeight="1" x14ac:dyDescent="0.25">
      <c r="C37" s="4"/>
      <c r="E37" s="20"/>
      <c r="F37" s="20"/>
      <c r="G37" s="20"/>
      <c r="H37" s="30"/>
      <c r="I37" s="5"/>
    </row>
    <row r="38" spans="1:11" x14ac:dyDescent="0.25">
      <c r="C38" s="4" t="s">
        <v>16</v>
      </c>
      <c r="D38" s="11"/>
      <c r="E38" s="36"/>
      <c r="F38" s="39"/>
      <c r="G38" s="40"/>
      <c r="H38" s="10"/>
      <c r="I38" s="5"/>
    </row>
    <row r="39" spans="1:11" x14ac:dyDescent="0.25">
      <c r="C39" s="4" t="s">
        <v>17</v>
      </c>
      <c r="E39" s="20"/>
      <c r="F39" s="20"/>
      <c r="G39" s="20"/>
      <c r="H39" s="30">
        <f>SUM(H38:H38)</f>
        <v>0</v>
      </c>
      <c r="I39" s="5"/>
    </row>
    <row r="40" spans="1:11" x14ac:dyDescent="0.25">
      <c r="C40" s="4"/>
      <c r="E40" s="20"/>
      <c r="F40" s="20"/>
      <c r="G40" s="20"/>
      <c r="I40" s="5"/>
    </row>
    <row r="41" spans="1:11" x14ac:dyDescent="0.25">
      <c r="C41" s="4" t="s">
        <v>18</v>
      </c>
      <c r="D41" s="12"/>
      <c r="F41" s="14" t="s">
        <v>19</v>
      </c>
      <c r="G41" s="16"/>
      <c r="I41" s="5"/>
    </row>
    <row r="42" spans="1:11" x14ac:dyDescent="0.25">
      <c r="C42" s="6" t="s">
        <v>21</v>
      </c>
      <c r="D42" s="29">
        <f>D41*H33/F33</f>
        <v>0</v>
      </c>
      <c r="E42" s="7"/>
      <c r="F42" s="18"/>
      <c r="G42" s="19"/>
      <c r="H42" s="7"/>
      <c r="I42" s="8"/>
    </row>
    <row r="43" spans="1:11" x14ac:dyDescent="0.25">
      <c r="D43" s="23"/>
      <c r="F43" s="14"/>
      <c r="G43" s="9"/>
    </row>
    <row r="44" spans="1:11" ht="14.45" customHeight="1" x14ac:dyDescent="0.25">
      <c r="B44" s="32" t="s">
        <v>24</v>
      </c>
      <c r="C44" s="32"/>
      <c r="D44" s="32"/>
      <c r="E44" s="32"/>
      <c r="F44" s="32"/>
      <c r="G44" s="32"/>
      <c r="H44" s="32"/>
      <c r="I44" s="32"/>
      <c r="J44" s="32"/>
    </row>
    <row r="45" spans="1:11" x14ac:dyDescent="0.25">
      <c r="A45" s="13"/>
      <c r="B45" s="32"/>
      <c r="C45" s="32"/>
      <c r="D45" s="32"/>
      <c r="E45" s="32"/>
      <c r="F45" s="32"/>
      <c r="G45" s="32"/>
      <c r="H45" s="32"/>
      <c r="I45" s="32"/>
      <c r="J45" s="32"/>
    </row>
    <row r="46" spans="1:11" x14ac:dyDescent="0.25">
      <c r="A46" s="13"/>
      <c r="B46" s="32"/>
      <c r="C46" s="32"/>
      <c r="D46" s="32"/>
      <c r="E46" s="32"/>
      <c r="F46" s="32"/>
      <c r="G46" s="32"/>
      <c r="H46" s="32"/>
      <c r="I46" s="32"/>
      <c r="J46" s="32"/>
    </row>
    <row r="47" spans="1:11" x14ac:dyDescent="0.25">
      <c r="A47" s="13"/>
      <c r="B47" s="32"/>
      <c r="C47" s="32"/>
      <c r="D47" s="32"/>
      <c r="E47" s="32"/>
      <c r="F47" s="32"/>
      <c r="G47" s="32"/>
      <c r="H47" s="32"/>
      <c r="I47" s="32"/>
      <c r="J47" s="32"/>
    </row>
    <row r="48" spans="1:11" x14ac:dyDescent="0.25">
      <c r="A48" s="13"/>
      <c r="B48" s="32"/>
      <c r="C48" s="32"/>
      <c r="D48" s="32"/>
      <c r="E48" s="32"/>
      <c r="F48" s="32"/>
      <c r="G48" s="32"/>
      <c r="H48" s="32"/>
      <c r="I48" s="32"/>
      <c r="J48" s="32"/>
    </row>
    <row r="49" spans="1:10" x14ac:dyDescent="0.25">
      <c r="A49" s="13"/>
      <c r="B49" s="32"/>
      <c r="C49" s="32"/>
      <c r="D49" s="32"/>
      <c r="E49" s="32"/>
      <c r="F49" s="32"/>
      <c r="G49" s="32"/>
      <c r="H49" s="32"/>
      <c r="I49" s="32"/>
      <c r="J49" s="32"/>
    </row>
    <row r="50" spans="1:10" x14ac:dyDescent="0.25">
      <c r="A50" s="13"/>
      <c r="B50" s="32"/>
      <c r="C50" s="32"/>
      <c r="D50" s="32"/>
      <c r="E50" s="32"/>
      <c r="F50" s="32"/>
      <c r="G50" s="32"/>
      <c r="H50" s="32"/>
      <c r="I50" s="32"/>
      <c r="J50" s="32"/>
    </row>
    <row r="51" spans="1:10" x14ac:dyDescent="0.25">
      <c r="A51" s="13"/>
      <c r="B51" s="32"/>
      <c r="C51" s="32"/>
      <c r="D51" s="32"/>
      <c r="E51" s="32"/>
      <c r="F51" s="32"/>
      <c r="G51" s="32"/>
      <c r="H51" s="32"/>
      <c r="I51" s="32"/>
      <c r="J51" s="32"/>
    </row>
    <row r="52" spans="1:10" x14ac:dyDescent="0.25">
      <c r="A52" s="13"/>
      <c r="B52" s="32"/>
      <c r="C52" s="32"/>
      <c r="D52" s="32"/>
      <c r="E52" s="32"/>
      <c r="F52" s="32"/>
      <c r="G52" s="32"/>
      <c r="H52" s="32"/>
      <c r="I52" s="32"/>
      <c r="J52" s="32"/>
    </row>
    <row r="53" spans="1:10" x14ac:dyDescent="0.25">
      <c r="A53" s="13"/>
      <c r="B53" s="32"/>
      <c r="C53" s="32"/>
      <c r="D53" s="32"/>
      <c r="E53" s="32"/>
      <c r="F53" s="32"/>
      <c r="G53" s="32"/>
      <c r="H53" s="32"/>
      <c r="I53" s="32"/>
      <c r="J53" s="32"/>
    </row>
    <row r="54" spans="1:10" x14ac:dyDescent="0.25">
      <c r="A54" s="13"/>
      <c r="B54" s="32"/>
      <c r="C54" s="32"/>
      <c r="D54" s="32"/>
      <c r="E54" s="32"/>
      <c r="F54" s="32"/>
      <c r="G54" s="32"/>
      <c r="H54" s="32"/>
      <c r="I54" s="32"/>
      <c r="J54" s="32"/>
    </row>
    <row r="55" spans="1:10" x14ac:dyDescent="0.25">
      <c r="A55" s="13"/>
      <c r="B55" s="32"/>
      <c r="C55" s="32"/>
      <c r="D55" s="32"/>
      <c r="E55" s="32"/>
      <c r="F55" s="32"/>
      <c r="G55" s="32"/>
      <c r="H55" s="32"/>
      <c r="I55" s="32"/>
      <c r="J55" s="32"/>
    </row>
    <row r="56" spans="1:10" x14ac:dyDescent="0.25">
      <c r="A56" s="13"/>
      <c r="B56" s="32"/>
      <c r="C56" s="32"/>
      <c r="D56" s="32"/>
      <c r="E56" s="32"/>
      <c r="F56" s="32"/>
      <c r="G56" s="32"/>
      <c r="H56" s="32"/>
      <c r="I56" s="32"/>
      <c r="J56" s="32"/>
    </row>
    <row r="57" spans="1:10" x14ac:dyDescent="0.25">
      <c r="A57" s="13"/>
      <c r="B57" s="13"/>
      <c r="C57" s="13"/>
      <c r="D57" s="13"/>
      <c r="E57" s="13"/>
      <c r="F57" s="13"/>
      <c r="G57" s="13"/>
      <c r="H57" s="13"/>
      <c r="I57" s="13"/>
      <c r="J57" s="13"/>
    </row>
    <row r="58" spans="1:10" x14ac:dyDescent="0.25">
      <c r="A58" s="13"/>
      <c r="B58" s="13"/>
      <c r="C58" s="13"/>
      <c r="D58" s="13"/>
      <c r="E58" s="13"/>
      <c r="F58" s="13"/>
      <c r="G58" s="13"/>
      <c r="H58" s="13"/>
      <c r="I58" s="13"/>
      <c r="J58" s="13"/>
    </row>
    <row r="59" spans="1:10" x14ac:dyDescent="0.25">
      <c r="A59" s="13"/>
      <c r="B59" s="13"/>
      <c r="C59" s="13"/>
      <c r="D59" s="13"/>
      <c r="E59" s="13"/>
      <c r="F59" s="13"/>
      <c r="G59" s="13"/>
      <c r="H59" s="13"/>
      <c r="I59" s="13"/>
      <c r="J59" s="13"/>
    </row>
  </sheetData>
  <sheetProtection selectLockedCells="1"/>
  <mergeCells count="13">
    <mergeCell ref="B44:J56"/>
    <mergeCell ref="A1:I1"/>
    <mergeCell ref="A2:I2"/>
    <mergeCell ref="D6:G6"/>
    <mergeCell ref="E14:G14"/>
    <mergeCell ref="E12:G12"/>
    <mergeCell ref="E11:G11"/>
    <mergeCell ref="E23:G23"/>
    <mergeCell ref="E24:G24"/>
    <mergeCell ref="E26:G26"/>
    <mergeCell ref="E35:G35"/>
    <mergeCell ref="E36:G36"/>
    <mergeCell ref="E38:G38"/>
  </mergeCells>
  <pageMargins left="0.7" right="0.7" top="0.75" bottom="0.75" header="0.3" footer="0.3"/>
  <pageSetup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FA5393-9206-437E-9C62-6AE7385B8D54}">
          <x14:formula1>
            <xm:f>Lookup!$B$2:$B$3</xm:f>
          </x14:formula1>
          <xm:sqref>G17 G29 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DA209-8231-4072-8E64-FAC22600205C}">
  <dimension ref="A1:K61"/>
  <sheetViews>
    <sheetView showGridLines="0" topLeftCell="A7" zoomScaleNormal="100" zoomScaleSheetLayoutView="120" workbookViewId="0">
      <selection activeCell="B59" sqref="B59"/>
    </sheetView>
  </sheetViews>
  <sheetFormatPr defaultColWidth="8.85546875" defaultRowHeight="15" x14ac:dyDescent="0.25"/>
  <cols>
    <col min="1" max="1" width="7.7109375" customWidth="1"/>
    <col min="2" max="2" width="4.7109375" customWidth="1"/>
    <col min="3" max="3" width="24.140625" customWidth="1"/>
    <col min="4" max="4" width="12.140625" customWidth="1"/>
    <col min="5" max="5" width="12.28515625" customWidth="1"/>
    <col min="6" max="6" width="5.28515625" customWidth="1"/>
    <col min="7" max="7" width="13.28515625" customWidth="1"/>
    <col min="8" max="8" width="9.7109375" customWidth="1"/>
    <col min="9" max="9" width="4" customWidth="1"/>
    <col min="10" max="10" width="4.42578125" customWidth="1"/>
  </cols>
  <sheetData>
    <row r="1" spans="1:11" ht="23.25" x14ac:dyDescent="0.35">
      <c r="A1" s="33" t="s">
        <v>0</v>
      </c>
      <c r="B1" s="33"/>
      <c r="C1" s="33"/>
      <c r="D1" s="33"/>
      <c r="E1" s="33"/>
      <c r="F1" s="33"/>
      <c r="G1" s="33"/>
      <c r="H1" s="33"/>
      <c r="I1" s="33"/>
    </row>
    <row r="2" spans="1:11" ht="15.75" x14ac:dyDescent="0.25">
      <c r="A2" s="34" t="s">
        <v>1</v>
      </c>
      <c r="B2" s="34"/>
      <c r="C2" s="34"/>
      <c r="D2" s="34"/>
      <c r="E2" s="34"/>
      <c r="F2" s="34"/>
      <c r="G2" s="34"/>
      <c r="H2" s="34"/>
      <c r="I2" s="34"/>
    </row>
    <row r="4" spans="1:11" x14ac:dyDescent="0.25">
      <c r="C4" s="1" t="s">
        <v>2</v>
      </c>
      <c r="D4" s="2"/>
      <c r="E4" s="2" t="s">
        <v>25</v>
      </c>
      <c r="F4" s="2"/>
      <c r="G4" s="2"/>
      <c r="H4" s="3"/>
    </row>
    <row r="5" spans="1:11" x14ac:dyDescent="0.25">
      <c r="C5" s="4" t="s">
        <v>3</v>
      </c>
      <c r="E5" t="s">
        <v>4</v>
      </c>
      <c r="H5" s="5"/>
    </row>
    <row r="6" spans="1:11" x14ac:dyDescent="0.25">
      <c r="C6" s="6" t="s">
        <v>5</v>
      </c>
      <c r="D6" s="35"/>
      <c r="E6" s="41"/>
      <c r="F6" s="41"/>
      <c r="G6" s="42"/>
      <c r="H6" s="8"/>
    </row>
    <row r="8" spans="1:11" x14ac:dyDescent="0.25">
      <c r="C8" s="22" t="s">
        <v>6</v>
      </c>
      <c r="D8" s="15" t="s">
        <v>7</v>
      </c>
      <c r="E8" s="15" t="s">
        <v>8</v>
      </c>
      <c r="F8" s="2"/>
      <c r="G8" s="2"/>
      <c r="H8" s="2"/>
      <c r="I8" s="3"/>
    </row>
    <row r="9" spans="1:11" x14ac:dyDescent="0.25">
      <c r="C9" s="4" t="s">
        <v>11</v>
      </c>
      <c r="D9" s="21">
        <v>44562</v>
      </c>
      <c r="E9" s="21">
        <v>44592</v>
      </c>
      <c r="I9" s="5"/>
      <c r="K9" s="14"/>
    </row>
    <row r="10" spans="1:11" ht="7.9" customHeight="1" x14ac:dyDescent="0.25">
      <c r="C10" s="4"/>
      <c r="D10" s="24"/>
      <c r="I10" s="5"/>
    </row>
    <row r="11" spans="1:11" x14ac:dyDescent="0.25">
      <c r="C11" s="4"/>
      <c r="D11" s="20" t="s">
        <v>12</v>
      </c>
      <c r="E11" s="37" t="s">
        <v>13</v>
      </c>
      <c r="F11" s="37"/>
      <c r="G11" s="37"/>
      <c r="H11" s="20" t="s">
        <v>14</v>
      </c>
      <c r="I11" s="5"/>
    </row>
    <row r="12" spans="1:11" x14ac:dyDescent="0.25">
      <c r="C12" s="4" t="s">
        <v>15</v>
      </c>
      <c r="D12" s="11"/>
      <c r="E12" s="36"/>
      <c r="F12" s="39"/>
      <c r="G12" s="40"/>
      <c r="H12" s="10"/>
      <c r="I12" s="5"/>
    </row>
    <row r="13" spans="1:11" ht="4.9000000000000004" customHeight="1" x14ac:dyDescent="0.25">
      <c r="C13" s="4"/>
      <c r="E13" s="20"/>
      <c r="F13" s="20"/>
      <c r="G13" s="20"/>
      <c r="H13" s="25"/>
      <c r="I13" s="5"/>
    </row>
    <row r="14" spans="1:11" x14ac:dyDescent="0.25">
      <c r="C14" s="4" t="s">
        <v>16</v>
      </c>
      <c r="D14" s="11"/>
      <c r="E14" s="36"/>
      <c r="F14" s="39"/>
      <c r="G14" s="40"/>
      <c r="H14" s="10"/>
      <c r="I14" s="5"/>
    </row>
    <row r="15" spans="1:11" x14ac:dyDescent="0.25">
      <c r="C15" s="4"/>
      <c r="D15" s="11"/>
      <c r="E15" s="36"/>
      <c r="F15" s="39"/>
      <c r="G15" s="40"/>
      <c r="H15" s="10"/>
      <c r="I15" s="5"/>
    </row>
    <row r="16" spans="1:11" x14ac:dyDescent="0.25">
      <c r="C16" s="4" t="s">
        <v>17</v>
      </c>
      <c r="E16" s="20"/>
      <c r="F16" s="20"/>
      <c r="G16" s="20"/>
      <c r="H16" s="25">
        <f>SUM(H14:H15)</f>
        <v>0</v>
      </c>
      <c r="I16" s="5"/>
    </row>
    <row r="17" spans="3:9" ht="5.45" customHeight="1" x14ac:dyDescent="0.25">
      <c r="C17" s="4"/>
      <c r="E17" s="20"/>
      <c r="F17" s="20"/>
      <c r="G17" s="20"/>
      <c r="I17" s="5"/>
    </row>
    <row r="18" spans="3:9" x14ac:dyDescent="0.25">
      <c r="C18" s="4" t="s">
        <v>18</v>
      </c>
      <c r="D18" s="12">
        <v>5.6567999999999996</v>
      </c>
      <c r="F18" s="14" t="s">
        <v>19</v>
      </c>
      <c r="G18" s="16" t="s">
        <v>20</v>
      </c>
      <c r="I18" s="5"/>
    </row>
    <row r="19" spans="3:9" x14ac:dyDescent="0.25">
      <c r="C19" s="6" t="s">
        <v>21</v>
      </c>
      <c r="D19" s="17">
        <f>D18*12/365</f>
        <v>0.18597698630136983</v>
      </c>
      <c r="E19" s="7"/>
      <c r="F19" s="18"/>
      <c r="G19" s="19"/>
      <c r="H19" s="7"/>
      <c r="I19" s="8"/>
    </row>
    <row r="21" spans="3:9" x14ac:dyDescent="0.25">
      <c r="C21" s="22" t="s">
        <v>22</v>
      </c>
      <c r="D21" s="15" t="s">
        <v>7</v>
      </c>
      <c r="E21" s="15" t="s">
        <v>8</v>
      </c>
      <c r="F21" s="2"/>
      <c r="G21" s="2"/>
      <c r="H21" s="2"/>
      <c r="I21" s="3"/>
    </row>
    <row r="22" spans="3:9" x14ac:dyDescent="0.25">
      <c r="C22" s="4" t="s">
        <v>11</v>
      </c>
      <c r="D22" s="21">
        <v>44562</v>
      </c>
      <c r="E22" s="21">
        <v>44592</v>
      </c>
      <c r="I22" s="5"/>
    </row>
    <row r="23" spans="3:9" x14ac:dyDescent="0.25">
      <c r="C23" s="4"/>
      <c r="D23" s="24"/>
      <c r="I23" s="5"/>
    </row>
    <row r="24" spans="3:9" x14ac:dyDescent="0.25">
      <c r="C24" s="4"/>
      <c r="D24" s="20" t="s">
        <v>12</v>
      </c>
      <c r="E24" s="37" t="s">
        <v>13</v>
      </c>
      <c r="F24" s="37"/>
      <c r="G24" s="37"/>
      <c r="H24" s="20" t="s">
        <v>14</v>
      </c>
      <c r="I24" s="5"/>
    </row>
    <row r="25" spans="3:9" x14ac:dyDescent="0.25">
      <c r="C25" s="4" t="s">
        <v>15</v>
      </c>
      <c r="D25" s="11"/>
      <c r="E25" s="36"/>
      <c r="F25" s="39"/>
      <c r="G25" s="40"/>
      <c r="H25" s="10">
        <v>1000</v>
      </c>
      <c r="I25" s="5"/>
    </row>
    <row r="26" spans="3:9" ht="4.9000000000000004" customHeight="1" x14ac:dyDescent="0.25">
      <c r="C26" s="4"/>
      <c r="E26" s="20"/>
      <c r="F26" s="20"/>
      <c r="G26" s="20"/>
      <c r="H26" s="25"/>
      <c r="I26" s="5"/>
    </row>
    <row r="27" spans="3:9" x14ac:dyDescent="0.25">
      <c r="C27" s="4" t="s">
        <v>16</v>
      </c>
      <c r="D27" s="11"/>
      <c r="E27" s="36"/>
      <c r="F27" s="39"/>
      <c r="G27" s="40"/>
      <c r="H27" s="10">
        <v>1000</v>
      </c>
      <c r="I27" s="5"/>
    </row>
    <row r="28" spans="3:9" x14ac:dyDescent="0.25">
      <c r="C28" s="4" t="s">
        <v>17</v>
      </c>
      <c r="E28" s="20"/>
      <c r="F28" s="20"/>
      <c r="G28" s="20"/>
      <c r="H28" s="25">
        <f>SUM(H27:H27)</f>
        <v>1000</v>
      </c>
      <c r="I28" s="5"/>
    </row>
    <row r="29" spans="3:9" x14ac:dyDescent="0.25">
      <c r="C29" s="4"/>
      <c r="E29" s="20"/>
      <c r="F29" s="20"/>
      <c r="G29" s="20"/>
      <c r="I29" s="5"/>
    </row>
    <row r="30" spans="3:9" x14ac:dyDescent="0.25">
      <c r="C30" s="4" t="s">
        <v>18</v>
      </c>
      <c r="D30" s="12">
        <v>5.6567999999999996</v>
      </c>
      <c r="F30" s="14" t="s">
        <v>19</v>
      </c>
      <c r="G30" s="20" t="s">
        <v>20</v>
      </c>
      <c r="I30" s="5"/>
    </row>
    <row r="31" spans="3:9" x14ac:dyDescent="0.25">
      <c r="C31" s="6" t="s">
        <v>21</v>
      </c>
      <c r="D31" s="17">
        <f>D30*12/365</f>
        <v>0.18597698630136983</v>
      </c>
      <c r="E31" s="7"/>
      <c r="F31" s="18"/>
      <c r="G31" s="19"/>
      <c r="H31" s="7"/>
      <c r="I31" s="8"/>
    </row>
    <row r="32" spans="3:9" x14ac:dyDescent="0.25">
      <c r="D32" s="23"/>
      <c r="F32" s="14"/>
      <c r="G32" s="9"/>
    </row>
    <row r="33" spans="1:10" x14ac:dyDescent="0.25">
      <c r="C33" s="22" t="s">
        <v>23</v>
      </c>
      <c r="D33" s="15" t="s">
        <v>7</v>
      </c>
      <c r="E33" s="15" t="s">
        <v>8</v>
      </c>
      <c r="F33" s="2"/>
      <c r="G33" s="2"/>
      <c r="H33" s="2"/>
      <c r="I33" s="3"/>
    </row>
    <row r="34" spans="1:10" x14ac:dyDescent="0.25">
      <c r="C34" s="4" t="s">
        <v>11</v>
      </c>
      <c r="D34" s="21">
        <v>44562</v>
      </c>
      <c r="E34" s="21">
        <v>44592</v>
      </c>
      <c r="I34" s="5"/>
    </row>
    <row r="35" spans="1:10" x14ac:dyDescent="0.25">
      <c r="C35" s="4"/>
      <c r="D35" s="24"/>
      <c r="I35" s="5"/>
    </row>
    <row r="36" spans="1:10" x14ac:dyDescent="0.25">
      <c r="C36" s="4"/>
      <c r="D36" s="20" t="s">
        <v>12</v>
      </c>
      <c r="E36" s="37" t="s">
        <v>13</v>
      </c>
      <c r="F36" s="37"/>
      <c r="G36" s="37"/>
      <c r="H36" s="20" t="s">
        <v>14</v>
      </c>
      <c r="I36" s="5"/>
    </row>
    <row r="37" spans="1:10" x14ac:dyDescent="0.25">
      <c r="C37" s="4" t="s">
        <v>15</v>
      </c>
      <c r="D37" s="11"/>
      <c r="E37" s="36"/>
      <c r="F37" s="39"/>
      <c r="G37" s="40"/>
      <c r="H37" s="10"/>
      <c r="I37" s="5"/>
    </row>
    <row r="38" spans="1:10" ht="5.45" customHeight="1" x14ac:dyDescent="0.25">
      <c r="C38" s="4"/>
      <c r="E38" s="20"/>
      <c r="F38" s="20"/>
      <c r="G38" s="20"/>
      <c r="H38" s="25"/>
      <c r="I38" s="5"/>
    </row>
    <row r="39" spans="1:10" x14ac:dyDescent="0.25">
      <c r="C39" s="4" t="s">
        <v>16</v>
      </c>
      <c r="D39" s="11"/>
      <c r="E39" s="36"/>
      <c r="F39" s="39"/>
      <c r="G39" s="40"/>
      <c r="H39" s="10"/>
      <c r="I39" s="5"/>
    </row>
    <row r="40" spans="1:10" x14ac:dyDescent="0.25">
      <c r="C40" s="4" t="s">
        <v>17</v>
      </c>
      <c r="E40" s="20"/>
      <c r="F40" s="20"/>
      <c r="G40" s="20"/>
      <c r="H40" s="25">
        <f>SUM(H39:H39)</f>
        <v>0</v>
      </c>
      <c r="I40" s="5"/>
    </row>
    <row r="41" spans="1:10" x14ac:dyDescent="0.25">
      <c r="C41" s="4"/>
      <c r="E41" s="20"/>
      <c r="F41" s="20"/>
      <c r="G41" s="20"/>
      <c r="I41" s="5"/>
    </row>
    <row r="42" spans="1:10" x14ac:dyDescent="0.25">
      <c r="C42" s="4" t="s">
        <v>18</v>
      </c>
      <c r="D42" s="12">
        <v>5.6567999999999996</v>
      </c>
      <c r="F42" s="14" t="s">
        <v>19</v>
      </c>
      <c r="G42" s="20" t="s">
        <v>20</v>
      </c>
      <c r="I42" s="5"/>
    </row>
    <row r="43" spans="1:10" x14ac:dyDescent="0.25">
      <c r="C43" s="6" t="s">
        <v>21</v>
      </c>
      <c r="D43" s="17">
        <f>D42*12/365</f>
        <v>0.18597698630136983</v>
      </c>
      <c r="E43" s="7"/>
      <c r="F43" s="18"/>
      <c r="G43" s="19"/>
      <c r="H43" s="7"/>
      <c r="I43" s="8"/>
    </row>
    <row r="44" spans="1:10" x14ac:dyDescent="0.25">
      <c r="E44" s="9"/>
    </row>
    <row r="45" spans="1:10" ht="9.6" customHeight="1" x14ac:dyDescent="0.25"/>
    <row r="46" spans="1:10" ht="14.45" customHeight="1" x14ac:dyDescent="0.25">
      <c r="B46" s="32" t="s">
        <v>26</v>
      </c>
      <c r="C46" s="32"/>
      <c r="D46" s="32"/>
      <c r="E46" s="32"/>
      <c r="F46" s="32"/>
      <c r="G46" s="32"/>
      <c r="H46" s="32"/>
      <c r="I46" s="32"/>
      <c r="J46" s="13"/>
    </row>
    <row r="47" spans="1:10" x14ac:dyDescent="0.25">
      <c r="A47" s="13"/>
      <c r="B47" s="32"/>
      <c r="C47" s="32"/>
      <c r="D47" s="32"/>
      <c r="E47" s="32"/>
      <c r="F47" s="32"/>
      <c r="G47" s="32"/>
      <c r="H47" s="32"/>
      <c r="I47" s="32"/>
      <c r="J47" s="13"/>
    </row>
    <row r="48" spans="1:10" x14ac:dyDescent="0.25">
      <c r="A48" s="13"/>
      <c r="B48" s="32"/>
      <c r="C48" s="32"/>
      <c r="D48" s="32"/>
      <c r="E48" s="32"/>
      <c r="F48" s="32"/>
      <c r="G48" s="32"/>
      <c r="H48" s="32"/>
      <c r="I48" s="32"/>
      <c r="J48" s="13"/>
    </row>
    <row r="49" spans="1:10" x14ac:dyDescent="0.25">
      <c r="A49" s="13"/>
      <c r="B49" s="32"/>
      <c r="C49" s="32"/>
      <c r="D49" s="32"/>
      <c r="E49" s="32"/>
      <c r="F49" s="32"/>
      <c r="G49" s="32"/>
      <c r="H49" s="32"/>
      <c r="I49" s="32"/>
      <c r="J49" s="13"/>
    </row>
    <row r="50" spans="1:10" x14ac:dyDescent="0.25">
      <c r="A50" s="13"/>
      <c r="B50" s="32"/>
      <c r="C50" s="32"/>
      <c r="D50" s="32"/>
      <c r="E50" s="32"/>
      <c r="F50" s="32"/>
      <c r="G50" s="32"/>
      <c r="H50" s="32"/>
      <c r="I50" s="32"/>
      <c r="J50" s="13"/>
    </row>
    <row r="51" spans="1:10" x14ac:dyDescent="0.25">
      <c r="A51" s="13"/>
      <c r="B51" s="32"/>
      <c r="C51" s="32"/>
      <c r="D51" s="32"/>
      <c r="E51" s="32"/>
      <c r="F51" s="32"/>
      <c r="G51" s="32"/>
      <c r="H51" s="32"/>
      <c r="I51" s="32"/>
      <c r="J51" s="13"/>
    </row>
    <row r="52" spans="1:10" x14ac:dyDescent="0.25">
      <c r="A52" s="13"/>
      <c r="B52" s="32"/>
      <c r="C52" s="32"/>
      <c r="D52" s="32"/>
      <c r="E52" s="32"/>
      <c r="F52" s="32"/>
      <c r="G52" s="32"/>
      <c r="H52" s="32"/>
      <c r="I52" s="32"/>
      <c r="J52" s="13"/>
    </row>
    <row r="53" spans="1:10" x14ac:dyDescent="0.25">
      <c r="A53" s="13"/>
      <c r="B53" s="32"/>
      <c r="C53" s="32"/>
      <c r="D53" s="32"/>
      <c r="E53" s="32"/>
      <c r="F53" s="32"/>
      <c r="G53" s="32"/>
      <c r="H53" s="32"/>
      <c r="I53" s="32"/>
      <c r="J53" s="13"/>
    </row>
    <row r="54" spans="1:10" x14ac:dyDescent="0.25">
      <c r="A54" s="13"/>
      <c r="B54" s="32"/>
      <c r="C54" s="32"/>
      <c r="D54" s="32"/>
      <c r="E54" s="32"/>
      <c r="F54" s="32"/>
      <c r="G54" s="32"/>
      <c r="H54" s="32"/>
      <c r="I54" s="32"/>
      <c r="J54" s="13"/>
    </row>
    <row r="55" spans="1:10" x14ac:dyDescent="0.25">
      <c r="A55" s="13"/>
      <c r="B55" s="32"/>
      <c r="C55" s="32"/>
      <c r="D55" s="32"/>
      <c r="E55" s="32"/>
      <c r="F55" s="32"/>
      <c r="G55" s="32"/>
      <c r="H55" s="32"/>
      <c r="I55" s="32"/>
      <c r="J55" s="13"/>
    </row>
    <row r="56" spans="1:10" x14ac:dyDescent="0.25">
      <c r="A56" s="13"/>
      <c r="B56" s="32"/>
      <c r="C56" s="32"/>
      <c r="D56" s="32"/>
      <c r="E56" s="32"/>
      <c r="F56" s="32"/>
      <c r="G56" s="32"/>
      <c r="H56" s="32"/>
      <c r="I56" s="32"/>
      <c r="J56" s="13"/>
    </row>
    <row r="57" spans="1:10" x14ac:dyDescent="0.25">
      <c r="A57" s="13"/>
      <c r="B57" s="32"/>
      <c r="C57" s="32"/>
      <c r="D57" s="32"/>
      <c r="E57" s="32"/>
      <c r="F57" s="32"/>
      <c r="G57" s="32"/>
      <c r="H57" s="32"/>
      <c r="I57" s="32"/>
      <c r="J57" s="13"/>
    </row>
    <row r="58" spans="1:10" x14ac:dyDescent="0.25">
      <c r="A58" s="13"/>
      <c r="B58" s="32"/>
      <c r="C58" s="32"/>
      <c r="D58" s="32"/>
      <c r="E58" s="32"/>
      <c r="F58" s="32"/>
      <c r="G58" s="32"/>
      <c r="H58" s="32"/>
      <c r="I58" s="32"/>
      <c r="J58" s="13"/>
    </row>
    <row r="59" spans="1:10" x14ac:dyDescent="0.25">
      <c r="A59" s="13"/>
      <c r="B59" s="13"/>
      <c r="C59" s="13"/>
      <c r="D59" s="13"/>
      <c r="E59" s="13"/>
      <c r="F59" s="13"/>
      <c r="G59" s="13"/>
      <c r="H59" s="13"/>
      <c r="I59" s="13"/>
      <c r="J59" s="13"/>
    </row>
    <row r="60" spans="1:10" x14ac:dyDescent="0.25">
      <c r="A60" s="13"/>
      <c r="B60" s="13"/>
      <c r="C60" s="13"/>
      <c r="D60" s="13"/>
      <c r="E60" s="13"/>
      <c r="F60" s="13"/>
      <c r="G60" s="13"/>
      <c r="H60" s="13"/>
      <c r="I60" s="13"/>
      <c r="J60" s="13"/>
    </row>
    <row r="61" spans="1:10" x14ac:dyDescent="0.25">
      <c r="A61" s="13"/>
      <c r="B61" s="13"/>
      <c r="C61" s="13"/>
      <c r="D61" s="13"/>
      <c r="E61" s="13"/>
      <c r="F61" s="13"/>
      <c r="G61" s="13"/>
      <c r="H61" s="13"/>
      <c r="I61" s="13"/>
      <c r="J61" s="13"/>
    </row>
  </sheetData>
  <mergeCells count="14">
    <mergeCell ref="B46:I58"/>
    <mergeCell ref="E15:G15"/>
    <mergeCell ref="E25:G25"/>
    <mergeCell ref="E27:G27"/>
    <mergeCell ref="E37:G37"/>
    <mergeCell ref="E39:G39"/>
    <mergeCell ref="E14:G14"/>
    <mergeCell ref="E24:G24"/>
    <mergeCell ref="E36:G36"/>
    <mergeCell ref="A1:I1"/>
    <mergeCell ref="A2:I2"/>
    <mergeCell ref="D6:G6"/>
    <mergeCell ref="E11:G11"/>
    <mergeCell ref="E12:G12"/>
  </mergeCells>
  <pageMargins left="0.7" right="0.7" top="0.75" bottom="0.75" header="0.3" footer="0.3"/>
  <pageSetup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54F44B-FC0B-44C9-B610-00DF88401C89}">
          <x14:formula1>
            <xm:f>Lookup!$B$2:$B$3</xm:f>
          </x14:formula1>
          <xm:sqref>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5DF7-E7ED-45FF-A286-46DBBDB11ABE}">
  <dimension ref="B2:B3"/>
  <sheetViews>
    <sheetView workbookViewId="0">
      <selection activeCell="C8" sqref="C8"/>
    </sheetView>
  </sheetViews>
  <sheetFormatPr defaultRowHeight="15" x14ac:dyDescent="0.25"/>
  <sheetData>
    <row r="2" spans="2:2" x14ac:dyDescent="0.25">
      <c r="B2" t="s">
        <v>20</v>
      </c>
    </row>
    <row r="3" spans="2:2" x14ac:dyDescent="0.25">
      <c r="B3"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ipeline xmlns="60268dd4-6e1f-45da-b6f7-7818e72c8113">TGP</Pipeline>
    <SharedWithUsers xmlns="91cdaae4-75b8-466c-be41-d64c0c3b7533">
      <UserInfo>
        <DisplayName>Wilson, Mark Alan</DisplayName>
        <AccountId>12</AccountId>
        <AccountType/>
      </UserInfo>
      <UserInfo>
        <DisplayName>Harris, Caitlin</DisplayName>
        <AccountId>20</AccountId>
        <AccountType/>
      </UserInfo>
      <UserInfo>
        <DisplayName>Minear, Scott A</DisplayName>
        <AccountId>14</AccountId>
        <AccountType/>
      </UserInfo>
      <UserInfo>
        <DisplayName>McCord, James</DisplayName>
        <AccountId>13</AccountId>
        <AccountType/>
      </UserInfo>
      <UserInfo>
        <DisplayName>Durio, Britton</DisplayName>
        <AccountId>89</AccountId>
        <AccountType/>
      </UserInfo>
      <UserInfo>
        <DisplayName>Pollard, Gregory</DisplayName>
        <AccountId>19</AccountId>
        <AccountType/>
      </UserInfo>
      <UserInfo>
        <DisplayName>Burr, Britton</DisplayName>
        <AccountId>109</AccountId>
        <AccountType/>
      </UserInfo>
      <UserInfo>
        <DisplayName>Swinick, Andrew</DisplayName>
        <AccountId>122</AccountId>
        <AccountType/>
      </UserInfo>
      <UserInfo>
        <DisplayName>Cofer, Kevin</DisplayName>
        <AccountId>147</AccountId>
        <AccountType/>
      </UserInfo>
      <UserInfo>
        <DisplayName>Gielecki, Bethany</DisplayName>
        <AccountId>149</AccountId>
        <AccountType/>
      </UserInfo>
    </SharedWithUsers>
    <Bidroom_x0020_Approval_x0020_Status xmlns="60268dd4-6e1f-45da-b6f7-7818e72c8113" xsi:nil="true"/>
    <StartDate xmlns="60268dd4-6e1f-45da-b6f7-7818e72c8113" xsi:nil="true"/>
    <Legal_x0020_Approval_x0020_Status xmlns="60268dd4-6e1f-45da-b6f7-7818e72c8113" xsi:nil="true"/>
    <Legal_x0020_Approver xmlns="60268dd4-6e1f-45da-b6f7-7818e72c8113" xsi:nil="true"/>
    <Manager_x0020_Approval_x0020_Status xmlns="60268dd4-6e1f-45da-b6f7-7818e72c8113" xsi:nil="true"/>
    <TaxCatchAll xmlns="33d75f4e-df63-4012-9c83-c1248fd4fe84" xsi:nil="true"/>
    <lcf76f155ced4ddcb4097134ff3c332f xmlns="60268dd4-6e1f-45da-b6f7-7818e72c8113">
      <Terms xmlns="http://schemas.microsoft.com/office/infopath/2007/PartnerControls"/>
    </lcf76f155ced4ddcb4097134ff3c332f>
    <_Flow_SignoffStatus xmlns="60268dd4-6e1f-45da-b6f7-7818e72c8113" xsi:nil="true"/>
    <OS_x0023_ xmlns="60268dd4-6e1f-45da-b6f7-7818e72c8113" xsi:nil="true"/>
    <TportType xmlns="60268dd4-6e1f-45da-b6f7-7818e72c8113" xsi:nil="true"/>
    <Bidroom_x0020_Approver xmlns="60268dd4-6e1f-45da-b6f7-7818e72c8113" xsi:nil="true"/>
    <Manager_x0020_Approval_x0020_Date xmlns="60268dd4-6e1f-45da-b6f7-7818e72c8113" xsi:nil="true"/>
    <Legal_x0020_Approval_x0020_Date xmlns="60268dd4-6e1f-45da-b6f7-7818e72c8113" xsi:nil="true"/>
    <Qty xmlns="60268dd4-6e1f-45da-b6f7-7818e72c8113" xsi:nil="true"/>
    <EndDate xmlns="60268dd4-6e1f-45da-b6f7-7818e72c8113" xsi:nil="true"/>
    <Counterparty xmlns="60268dd4-6e1f-45da-b6f7-7818e72c8113" xsi:nil="true"/>
    <Bidroom_x0020_Approval_x0020_Date xmlns="60268dd4-6e1f-45da-b6f7-7818e72c8113" xsi:nil="true"/>
    <Manager_x0020_Approver xmlns="60268dd4-6e1f-45da-b6f7-7818e72c811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1CD467162334EAE06D0CCA44F9EEE" ma:contentTypeVersion="32" ma:contentTypeDescription="Create a new document." ma:contentTypeScope="" ma:versionID="e0c94d3e0539f8a3df3d63cdf48612f2">
  <xsd:schema xmlns:xsd="http://www.w3.org/2001/XMLSchema" xmlns:xs="http://www.w3.org/2001/XMLSchema" xmlns:p="http://schemas.microsoft.com/office/2006/metadata/properties" xmlns:ns2="60268dd4-6e1f-45da-b6f7-7818e72c8113" xmlns:ns3="91cdaae4-75b8-466c-be41-d64c0c3b7533" xmlns:ns4="33d75f4e-df63-4012-9c83-c1248fd4fe84" targetNamespace="http://schemas.microsoft.com/office/2006/metadata/properties" ma:root="true" ma:fieldsID="463d669cf2fead5289283cfc5254a9cc" ns2:_="" ns3:_="" ns4:_="">
    <xsd:import namespace="60268dd4-6e1f-45da-b6f7-7818e72c8113"/>
    <xsd:import namespace="91cdaae4-75b8-466c-be41-d64c0c3b7533"/>
    <xsd:import namespace="33d75f4e-df63-4012-9c83-c1248fd4fe84"/>
    <xsd:element name="properties">
      <xsd:complexType>
        <xsd:sequence>
          <xsd:element name="documentManagement">
            <xsd:complexType>
              <xsd:all>
                <xsd:element ref="ns2:Pipeline" minOccurs="0"/>
                <xsd:element ref="ns2:StartDate" minOccurs="0"/>
                <xsd:element ref="ns2:EndDate" minOccurs="0"/>
                <xsd:element ref="ns2:TportType" minOccurs="0"/>
                <xsd:element ref="ns2:OS_x0023_" minOccurs="0"/>
                <xsd:element ref="ns2:Counterparty" minOccurs="0"/>
                <xsd:element ref="ns2:Qty" minOccurs="0"/>
                <xsd:element ref="ns2:_Flow_SignoffStatus" minOccurs="0"/>
                <xsd:element ref="ns2:Bidroom_x0020_Approval_x0020_Status" minOccurs="0"/>
                <xsd:element ref="ns2:Bidroom_x0020_Approver" minOccurs="0"/>
                <xsd:element ref="ns2:Bidroom_x0020_Approval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egal_x0020_Approval_x0020_Status" minOccurs="0"/>
                <xsd:element ref="ns2:Legal_x0020_Approver" minOccurs="0"/>
                <xsd:element ref="ns2:Legal_x0020_Approval_x0020_Date" minOccurs="0"/>
                <xsd:element ref="ns2:Manager_x0020_Approval_x0020_Status" minOccurs="0"/>
                <xsd:element ref="ns2:Manager_x0020_Approver" minOccurs="0"/>
                <xsd:element ref="ns2:Manager_x0020_Approval_x0020_Date"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68dd4-6e1f-45da-b6f7-7818e72c8113" elementFormDefault="qualified">
    <xsd:import namespace="http://schemas.microsoft.com/office/2006/documentManagement/types"/>
    <xsd:import namespace="http://schemas.microsoft.com/office/infopath/2007/PartnerControls"/>
    <xsd:element name="Pipeline" ma:index="2" nillable="true" ma:displayName="Pipeline" ma:default="TGP" ma:format="Dropdown" ma:internalName="Pipeline">
      <xsd:simpleType>
        <xsd:restriction base="dms:Choice">
          <xsd:enumeration value="TGP"/>
          <xsd:enumeration value="KMLP"/>
          <xsd:enumeration value="MEP"/>
          <xsd:enumeration value="SNG"/>
        </xsd:restriction>
      </xsd:simpleType>
    </xsd:element>
    <xsd:element name="StartDate" ma:index="3" nillable="true" ma:displayName="Start Date" ma:format="DateOnly" ma:internalName="StartDate">
      <xsd:simpleType>
        <xsd:restriction base="dms:DateTime"/>
      </xsd:simpleType>
    </xsd:element>
    <xsd:element name="EndDate" ma:index="4" nillable="true" ma:displayName="End Date" ma:format="DateOnly" ma:internalName="EndDate">
      <xsd:simpleType>
        <xsd:restriction base="dms:DateTime"/>
      </xsd:simpleType>
    </xsd:element>
    <xsd:element name="TportType" ma:index="5" nillable="true" ma:displayName="Tport Type" ma:format="Dropdown" ma:internalName="TportType">
      <xsd:simpleType>
        <xsd:restriction base="dms:Choice">
          <xsd:enumeration value="High Value Path"/>
          <xsd:enumeration value="Max Rate Request"/>
          <xsd:enumeration value="Optimization"/>
          <xsd:enumeration value="Supply Area Shorthaul"/>
          <xsd:enumeration value="Zone 4/3 Backhaul"/>
          <xsd:enumeration value="Long Term"/>
          <xsd:enumeration value="Other"/>
          <xsd:enumeration value="VAP/BD"/>
        </xsd:restriction>
      </xsd:simpleType>
    </xsd:element>
    <xsd:element name="OS_x0023_" ma:index="6" nillable="true" ma:displayName="OS #" ma:format="Dropdown" ma:indexed="true" ma:internalName="OS_x0023_">
      <xsd:simpleType>
        <xsd:restriction base="dms:Text">
          <xsd:maxLength value="255"/>
        </xsd:restriction>
      </xsd:simpleType>
    </xsd:element>
    <xsd:element name="Counterparty" ma:index="7" nillable="true" ma:displayName="Counterparty" ma:description="This is the Shipper that the transportation is being allocated to or negotiated with." ma:internalName="Counterparty">
      <xsd:simpleType>
        <xsd:restriction base="dms:Text">
          <xsd:maxLength value="255"/>
        </xsd:restriction>
      </xsd:simpleType>
    </xsd:element>
    <xsd:element name="Qty" ma:index="8" nillable="true" ma:displayName="Qty" ma:decimals="0" ma:description="Transportation Qty for this path or the primary package" ma:format="Dropdown" ma:internalName="Qty" ma:percentage="FALSE">
      <xsd:simpleType>
        <xsd:restriction base="dms:Number"/>
      </xsd:simpleType>
    </xsd:element>
    <xsd:element name="_Flow_SignoffStatus" ma:index="9" nillable="true" ma:displayName="Sign-off status" ma:internalName="Sign_x002d_off_x0020_status">
      <xsd:simpleType>
        <xsd:restriction base="dms:Text"/>
      </xsd:simpleType>
    </xsd:element>
    <xsd:element name="Bidroom_x0020_Approval_x0020_Status" ma:index="10" nillable="true" ma:displayName="Bidroom Approval Status" ma:internalName="Bidroom_x0020_Approval_x0020_Status">
      <xsd:simpleType>
        <xsd:restriction base="dms:Text">
          <xsd:maxLength value="255"/>
        </xsd:restriction>
      </xsd:simpleType>
    </xsd:element>
    <xsd:element name="Bidroom_x0020_Approver" ma:index="11" nillable="true" ma:displayName="Bidroom Approver" ma:internalName="Bidroom_x0020_Approver">
      <xsd:simpleType>
        <xsd:restriction base="dms:Text">
          <xsd:maxLength value="255"/>
        </xsd:restriction>
      </xsd:simpleType>
    </xsd:element>
    <xsd:element name="Bidroom_x0020_Approval_x0020_Date" ma:index="12" nillable="true" ma:displayName="Bidroom Approval Date" ma:internalName="Bidroom_x0020_Approval_x0020_Dat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egal_x0020_Approval_x0020_Status" ma:index="25" nillable="true" ma:displayName="Legal Approval Status" ma:internalName="Legal_x0020_Approval_x0020_Status">
      <xsd:simpleType>
        <xsd:restriction base="dms:Text">
          <xsd:maxLength value="255"/>
        </xsd:restriction>
      </xsd:simpleType>
    </xsd:element>
    <xsd:element name="Legal_x0020_Approver" ma:index="26" nillable="true" ma:displayName="Legal Approver" ma:internalName="Legal_x0020_Approver">
      <xsd:simpleType>
        <xsd:restriction base="dms:Text">
          <xsd:maxLength value="255"/>
        </xsd:restriction>
      </xsd:simpleType>
    </xsd:element>
    <xsd:element name="Legal_x0020_Approval_x0020_Date" ma:index="27" nillable="true" ma:displayName="Legal Approval Date" ma:internalName="Legal_x0020_Approval_x0020_Date">
      <xsd:simpleType>
        <xsd:restriction base="dms:Text">
          <xsd:maxLength value="255"/>
        </xsd:restriction>
      </xsd:simpleType>
    </xsd:element>
    <xsd:element name="Manager_x0020_Approval_x0020_Status" ma:index="28" nillable="true" ma:displayName="Manager Approval Status" ma:internalName="Manager_x0020_Approval_x0020_Status">
      <xsd:simpleType>
        <xsd:restriction base="dms:Text">
          <xsd:maxLength value="255"/>
        </xsd:restriction>
      </xsd:simpleType>
    </xsd:element>
    <xsd:element name="Manager_x0020_Approver" ma:index="29" nillable="true" ma:displayName="Manager Approver" ma:internalName="Manager_x0020_Approver">
      <xsd:simpleType>
        <xsd:restriction base="dms:Text">
          <xsd:maxLength value="255"/>
        </xsd:restriction>
      </xsd:simpleType>
    </xsd:element>
    <xsd:element name="Manager_x0020_Approval_x0020_Date" ma:index="30" nillable="true" ma:displayName="Manager Approval Date" ma:internalName="Manager_x0020_Approval_x0020_Date">
      <xsd:simpleType>
        <xsd:restriction base="dms:Text">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cba0d346-39d1-46dd-84ac-d9f9fa6fc098" ma:termSetId="09814cd3-568e-fe90-9814-8d621ff8fb84" ma:anchorId="fba54fb3-c3e1-fe81-a776-ca4b69148c4d" ma:open="true" ma:isKeyword="false">
      <xsd:complexType>
        <xsd:sequence>
          <xsd:element ref="pc:Terms" minOccurs="0" maxOccurs="1"/>
        </xsd:sequence>
      </xsd:complexType>
    </xsd:element>
    <xsd:element name="MediaServiceDateTaken" ma:index="34" nillable="true" ma:displayName="MediaServiceDateTaken" ma:hidden="true" ma:internalName="MediaServiceDateTaken"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daae4-75b8-466c-be41-d64c0c3b753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d75f4e-df63-4012-9c83-c1248fd4fe84"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1e64f612-366a-4344-819c-136a45a51f89}" ma:internalName="TaxCatchAll" ma:showField="CatchAllData" ma:web="33d75f4e-df63-4012-9c83-c1248fd4fe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9FF68-853E-45FD-95FB-5BF5904EE4A5}">
  <ds:schemaRefs>
    <ds:schemaRef ds:uri="60268dd4-6e1f-45da-b6f7-7818e72c8113"/>
    <ds:schemaRef ds:uri="http://purl.org/dc/terms/"/>
    <ds:schemaRef ds:uri="http://schemas.microsoft.com/office/2006/documentManagement/types"/>
    <ds:schemaRef ds:uri="http://purl.org/dc/elements/1.1/"/>
    <ds:schemaRef ds:uri="33d75f4e-df63-4012-9c83-c1248fd4fe84"/>
    <ds:schemaRef ds:uri="http://schemas.microsoft.com/office/infopath/2007/PartnerControls"/>
    <ds:schemaRef ds:uri="91cdaae4-75b8-466c-be41-d64c0c3b7533"/>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4F2793-F785-4FA2-85A1-4059DE216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68dd4-6e1f-45da-b6f7-7818e72c8113"/>
    <ds:schemaRef ds:uri="91cdaae4-75b8-466c-be41-d64c0c3b7533"/>
    <ds:schemaRef ds:uri="33d75f4e-df63-4012-9c83-c1248fd4f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6FBF78-BC89-4F67-A93E-50F8BD4AD7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OS #1420</vt:lpstr>
      <vt:lpstr>OS-multi pin</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Reid, Adrienne M</dc:creator>
  <cp:keywords/>
  <dc:description/>
  <cp:lastModifiedBy>Kaczynski, Allison</cp:lastModifiedBy>
  <cp:revision/>
  <dcterms:created xsi:type="dcterms:W3CDTF">2021-01-05T18:10:40Z</dcterms:created>
  <dcterms:modified xsi:type="dcterms:W3CDTF">2025-09-16T19:56:27Z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0x010100FBC1CD467162334EAE06D0CCA44F9EEE</vt:lpwstr>
  </property>
</Properties>
</file>